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30" windowWidth="14340" windowHeight="8730"/>
  </bookViews>
  <sheets>
    <sheet name="Sheet1" sheetId="1" r:id="rId1"/>
    <sheet name="20первых" sheetId="2" r:id="rId2"/>
    <sheet name="50вторых" sheetId="3" r:id="rId3"/>
    <sheet name="остальные" sheetId="4" r:id="rId4"/>
  </sheets>
  <calcPr calcId="145621"/>
</workbook>
</file>

<file path=xl/calcChain.xml><?xml version="1.0" encoding="utf-8"?>
<calcChain xmlns="http://schemas.openxmlformats.org/spreadsheetml/2006/main">
  <c r="E162" i="4" l="1"/>
  <c r="E53" i="3"/>
  <c r="E22" i="2"/>
  <c r="J161" i="4"/>
  <c r="J57" i="4"/>
  <c r="J153" i="4"/>
  <c r="J16" i="4"/>
  <c r="J78" i="4"/>
  <c r="J151" i="4"/>
  <c r="J15" i="4"/>
  <c r="J158" i="4"/>
  <c r="J38" i="4"/>
  <c r="J50" i="4"/>
  <c r="J32" i="4"/>
  <c r="J97" i="4"/>
  <c r="J159" i="4"/>
  <c r="J139" i="4"/>
  <c r="J65" i="4"/>
  <c r="J40" i="4"/>
  <c r="J20" i="4"/>
  <c r="J156" i="4"/>
  <c r="J155" i="4"/>
  <c r="J77" i="4"/>
  <c r="J69" i="4"/>
  <c r="J19" i="4"/>
  <c r="J85" i="4"/>
  <c r="J45" i="4"/>
  <c r="J142" i="4"/>
  <c r="J34" i="4"/>
  <c r="J33" i="4"/>
  <c r="J68" i="4"/>
  <c r="J148" i="4"/>
  <c r="J83" i="4"/>
  <c r="J154" i="4"/>
  <c r="J120" i="4"/>
  <c r="J147" i="4"/>
  <c r="J160" i="4"/>
  <c r="J6" i="4"/>
  <c r="J152" i="4"/>
  <c r="J47" i="4"/>
  <c r="J90" i="4"/>
  <c r="J157" i="4"/>
  <c r="J129" i="4"/>
  <c r="J130" i="4"/>
  <c r="J62" i="4"/>
  <c r="J11" i="4"/>
  <c r="J116" i="4"/>
  <c r="J56" i="4"/>
  <c r="J146" i="4"/>
  <c r="J25" i="4"/>
  <c r="J12" i="4"/>
  <c r="J74" i="4"/>
  <c r="J43" i="4"/>
  <c r="J72" i="4"/>
  <c r="J95" i="4"/>
  <c r="J41" i="4"/>
  <c r="J18" i="4"/>
  <c r="J150" i="4"/>
  <c r="J109" i="4"/>
  <c r="J13" i="4"/>
  <c r="J143" i="4"/>
  <c r="J55" i="4"/>
  <c r="J104" i="4"/>
  <c r="J26" i="4"/>
  <c r="J3" i="4"/>
  <c r="J118" i="4"/>
  <c r="J76" i="4"/>
  <c r="J35" i="4"/>
  <c r="J136" i="4"/>
  <c r="J10" i="4"/>
  <c r="J115" i="4"/>
  <c r="J24" i="4"/>
  <c r="J27" i="4"/>
  <c r="J96" i="4"/>
  <c r="J14" i="4"/>
  <c r="J125" i="4"/>
  <c r="J29" i="4"/>
  <c r="J141" i="4"/>
  <c r="J121" i="4"/>
  <c r="J103" i="4"/>
  <c r="J137" i="4"/>
  <c r="J9" i="4"/>
  <c r="J119" i="4"/>
  <c r="J73" i="4"/>
  <c r="J111" i="4"/>
  <c r="J110" i="4"/>
  <c r="J132" i="4"/>
  <c r="J39" i="4"/>
  <c r="J75" i="4"/>
  <c r="J21" i="4"/>
  <c r="J92" i="4"/>
  <c r="J82" i="4"/>
  <c r="J145" i="4"/>
  <c r="J135" i="4"/>
  <c r="J134" i="4"/>
  <c r="J144" i="4"/>
  <c r="J84" i="4"/>
  <c r="J123" i="4"/>
  <c r="J66" i="4"/>
  <c r="J98" i="4"/>
  <c r="J138" i="4"/>
  <c r="J60" i="4"/>
  <c r="J107" i="4"/>
  <c r="J61" i="4"/>
  <c r="J117" i="4"/>
  <c r="J93" i="4"/>
  <c r="J133" i="4"/>
  <c r="J128" i="4"/>
  <c r="J113" i="4"/>
  <c r="J149" i="4"/>
  <c r="J94" i="4"/>
  <c r="J91" i="4"/>
  <c r="J63" i="4"/>
  <c r="J31" i="4"/>
  <c r="J140" i="4"/>
  <c r="J4" i="4"/>
  <c r="J23" i="4"/>
  <c r="J67" i="4"/>
  <c r="J28" i="4"/>
  <c r="J99" i="4"/>
  <c r="J89" i="4"/>
  <c r="J71" i="4"/>
  <c r="J37" i="4"/>
  <c r="J100" i="4"/>
  <c r="J49" i="4"/>
  <c r="J8" i="4"/>
  <c r="J122" i="4"/>
  <c r="J2" i="4"/>
  <c r="J79" i="4"/>
  <c r="J127" i="4"/>
  <c r="J46" i="4"/>
  <c r="J5" i="4"/>
  <c r="J7" i="4"/>
  <c r="J70" i="4"/>
  <c r="J114" i="4"/>
  <c r="J64" i="4"/>
  <c r="J124" i="4"/>
  <c r="J105" i="4"/>
  <c r="J88" i="4"/>
  <c r="J58" i="4"/>
  <c r="J80" i="4"/>
  <c r="J53" i="4"/>
  <c r="J22" i="4"/>
  <c r="J36" i="4"/>
  <c r="J126" i="4"/>
  <c r="J42" i="4"/>
  <c r="J81" i="4"/>
  <c r="J108" i="4"/>
  <c r="J52" i="4"/>
  <c r="J112" i="4"/>
  <c r="J101" i="4"/>
  <c r="J102" i="4"/>
  <c r="J106" i="4"/>
  <c r="J54" i="4"/>
  <c r="J131" i="4"/>
  <c r="J86" i="4"/>
  <c r="J17" i="4"/>
  <c r="J51" i="4"/>
  <c r="J30" i="4"/>
  <c r="J87" i="4"/>
  <c r="J59" i="4"/>
  <c r="J44" i="4"/>
  <c r="J48" i="4"/>
  <c r="J11" i="3"/>
  <c r="J46" i="3"/>
  <c r="J14" i="3"/>
  <c r="J19" i="3"/>
  <c r="J45" i="3"/>
  <c r="J51" i="3"/>
  <c r="J48" i="3"/>
  <c r="J25" i="3"/>
  <c r="J32" i="3"/>
  <c r="J12" i="3"/>
  <c r="J21" i="3"/>
  <c r="J3" i="3"/>
  <c r="J49" i="3"/>
  <c r="J13" i="3"/>
  <c r="J36" i="3"/>
  <c r="J6" i="3"/>
  <c r="J22" i="3"/>
  <c r="J50" i="3"/>
  <c r="J42" i="3"/>
  <c r="J17" i="3"/>
  <c r="J29" i="3"/>
  <c r="J20" i="3"/>
  <c r="J7" i="3"/>
  <c r="J26" i="3"/>
  <c r="J47" i="3"/>
  <c r="J18" i="3"/>
  <c r="J52" i="3"/>
  <c r="J8" i="3"/>
  <c r="J33" i="3"/>
  <c r="J31" i="3"/>
  <c r="J24" i="3"/>
  <c r="J43" i="3"/>
  <c r="J37" i="3"/>
  <c r="J34" i="3"/>
  <c r="J15" i="3"/>
  <c r="J44" i="3"/>
  <c r="J38" i="3"/>
  <c r="J30" i="3"/>
  <c r="J39" i="3"/>
  <c r="J5" i="3"/>
  <c r="J28" i="3"/>
  <c r="J23" i="3"/>
  <c r="J10" i="3"/>
  <c r="J4" i="3"/>
  <c r="J16" i="3"/>
  <c r="J9" i="3"/>
  <c r="J41" i="3"/>
  <c r="J27" i="3"/>
  <c r="J40" i="3"/>
  <c r="J35" i="3"/>
  <c r="J18" i="2"/>
  <c r="J21" i="2"/>
  <c r="J4" i="2"/>
  <c r="J15" i="2"/>
  <c r="J19" i="2"/>
  <c r="J10" i="2"/>
  <c r="J2" i="2"/>
  <c r="J5" i="2"/>
  <c r="J7" i="2"/>
  <c r="J14" i="2"/>
  <c r="J8" i="2"/>
  <c r="J13" i="2"/>
  <c r="J17" i="2"/>
  <c r="J3" i="2"/>
  <c r="J6" i="2"/>
  <c r="J9" i="2"/>
  <c r="J12" i="2"/>
  <c r="J11" i="2"/>
  <c r="J16" i="2"/>
  <c r="J20" i="2"/>
  <c r="A2" i="2"/>
  <c r="A3" i="2" s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</calcChain>
</file>

<file path=xl/sharedStrings.xml><?xml version="1.0" encoding="utf-8"?>
<sst xmlns="http://schemas.openxmlformats.org/spreadsheetml/2006/main" count="494" uniqueCount="241">
  <si>
    <t>Ижсталь2ао</t>
  </si>
  <si>
    <t>СаратЭн-ао</t>
  </si>
  <si>
    <t>ЧМК ао</t>
  </si>
  <si>
    <t>iМедиахолд</t>
  </si>
  <si>
    <t>ЧелябЭС ао</t>
  </si>
  <si>
    <t>Якутскэн-п</t>
  </si>
  <si>
    <t>НижгорСб</t>
  </si>
  <si>
    <t>Якутскэнрг</t>
  </si>
  <si>
    <t>СаратЭн-ап</t>
  </si>
  <si>
    <t>ТГК-14</t>
  </si>
  <si>
    <t>КамчатЭ ао</t>
  </si>
  <si>
    <t>Мегион-ао</t>
  </si>
  <si>
    <t>Галс-Девел</t>
  </si>
  <si>
    <t>ПИК ао</t>
  </si>
  <si>
    <t>ВоронЭнСбп</t>
  </si>
  <si>
    <t>Фармстанд</t>
  </si>
  <si>
    <t>Аптеки36и6</t>
  </si>
  <si>
    <t>ЛСР ао</t>
  </si>
  <si>
    <t>Мегион-ап</t>
  </si>
  <si>
    <t>Возрожд-ао</t>
  </si>
  <si>
    <t>Русал рдр</t>
  </si>
  <si>
    <t>ЧЦЗ ао</t>
  </si>
  <si>
    <t>МосЭС ао</t>
  </si>
  <si>
    <t>iПлазмек</t>
  </si>
  <si>
    <t>РостовЭС</t>
  </si>
  <si>
    <t>Селестра</t>
  </si>
  <si>
    <t>Магнит ао</t>
  </si>
  <si>
    <t>БурЗолото</t>
  </si>
  <si>
    <t>Новатэк ао</t>
  </si>
  <si>
    <t>Ростел -ап</t>
  </si>
  <si>
    <t>ЧеркизГ-ао</t>
  </si>
  <si>
    <t>Электрцинк</t>
  </si>
  <si>
    <t>АВТОВАЗ ао</t>
  </si>
  <si>
    <t>Русгрэйн</t>
  </si>
  <si>
    <t>НЛМК ао</t>
  </si>
  <si>
    <t>Квадра</t>
  </si>
  <si>
    <t>ЧТПЗ ао</t>
  </si>
  <si>
    <t>СевСт-ао</t>
  </si>
  <si>
    <t>Мечел ап</t>
  </si>
  <si>
    <t>ОргСинт ао</t>
  </si>
  <si>
    <t>ИРКУТ-3</t>
  </si>
  <si>
    <t>Нижкамшина</t>
  </si>
  <si>
    <t>Акрон</t>
  </si>
  <si>
    <t>МагадЭн ао</t>
  </si>
  <si>
    <t>ФосАгро ао</t>
  </si>
  <si>
    <t>ММК</t>
  </si>
  <si>
    <t>БашИнСв ао</t>
  </si>
  <si>
    <t>ВЭК 01 ао</t>
  </si>
  <si>
    <t>РегБР ао</t>
  </si>
  <si>
    <t>Россети ап</t>
  </si>
  <si>
    <t>iЗаводДИОД</t>
  </si>
  <si>
    <t>КоршГОК ао</t>
  </si>
  <si>
    <t>УМПО ао</t>
  </si>
  <si>
    <t>Yandex clA</t>
  </si>
  <si>
    <t>Ростел -ао</t>
  </si>
  <si>
    <t>iСЭМЗ ао</t>
  </si>
  <si>
    <t>Транснф ап</t>
  </si>
  <si>
    <t>Арсагера</t>
  </si>
  <si>
    <t>АстрЭнСб</t>
  </si>
  <si>
    <t>ЭнергияРКК</t>
  </si>
  <si>
    <t>ПМП ао</t>
  </si>
  <si>
    <t>Сбербанк-п</t>
  </si>
  <si>
    <t>Селигдар-п</t>
  </si>
  <si>
    <t>Татнфт 3ап</t>
  </si>
  <si>
    <t>Мостотрест</t>
  </si>
  <si>
    <t>ОМЗ-ап</t>
  </si>
  <si>
    <t>ФСК ЕЭС ао</t>
  </si>
  <si>
    <t>ЗИЛ ао</t>
  </si>
  <si>
    <t>ВЕРОФАРМ</t>
  </si>
  <si>
    <t>Уркалий-ао</t>
  </si>
  <si>
    <t>МРСК Центр</t>
  </si>
  <si>
    <t>РостовЭС-п</t>
  </si>
  <si>
    <t>Дорогбж ао</t>
  </si>
  <si>
    <t>МегаФон ао</t>
  </si>
  <si>
    <t>ГАЗПРОМ ао</t>
  </si>
  <si>
    <t>ТомскРП ао</t>
  </si>
  <si>
    <t>ДЭК ао</t>
  </si>
  <si>
    <t>КубаньЭнСб</t>
  </si>
  <si>
    <t>ПроектИ ао</t>
  </si>
  <si>
    <t>ТГК-2 ап</t>
  </si>
  <si>
    <t>НКНХ ап</t>
  </si>
  <si>
    <t>Слав-ЯНОСп</t>
  </si>
  <si>
    <t>Возрожд-п</t>
  </si>
  <si>
    <t>Славн-ЯНОС</t>
  </si>
  <si>
    <t>ТамбЭнСб-п</t>
  </si>
  <si>
    <t>iФармсинтз</t>
  </si>
  <si>
    <t>Телеграф</t>
  </si>
  <si>
    <t>Сбербанк</t>
  </si>
  <si>
    <t>Сургнфгз-п</t>
  </si>
  <si>
    <t>РусГидро</t>
  </si>
  <si>
    <t>НКНХ ао</t>
  </si>
  <si>
    <t>Татнфт 3ао</t>
  </si>
  <si>
    <t>ГлТоргПрод</t>
  </si>
  <si>
    <t>Лента др</t>
  </si>
  <si>
    <t>СамарЭн-ао</t>
  </si>
  <si>
    <t>Сургнфгз</t>
  </si>
  <si>
    <t>МРСКСиб</t>
  </si>
  <si>
    <t>АЛРОСА-Нюр</t>
  </si>
  <si>
    <t>УАЗ ао</t>
  </si>
  <si>
    <t>Газпрнефть</t>
  </si>
  <si>
    <t>ОткрФКБ ао</t>
  </si>
  <si>
    <t>МГТС-5ао</t>
  </si>
  <si>
    <t>СтаврЭнСб</t>
  </si>
  <si>
    <t>Роснефть</t>
  </si>
  <si>
    <t>Polymetal</t>
  </si>
  <si>
    <t>Россети ао</t>
  </si>
  <si>
    <t>ГУМ</t>
  </si>
  <si>
    <t>ГМКНорНик</t>
  </si>
  <si>
    <t>iАЭССЕЛЬао</t>
  </si>
  <si>
    <t>ТРАНСАЭРао</t>
  </si>
  <si>
    <t>Дорогбж ап</t>
  </si>
  <si>
    <t>Белон ао</t>
  </si>
  <si>
    <t>ПермьЭнСб</t>
  </si>
  <si>
    <t>ТГК-5</t>
  </si>
  <si>
    <t>УралСиб ао</t>
  </si>
  <si>
    <t>МРСКВол</t>
  </si>
  <si>
    <t>Лензолото</t>
  </si>
  <si>
    <t>ВТГК</t>
  </si>
  <si>
    <t>iМультиСис</t>
  </si>
  <si>
    <t>АбрауДюрсо</t>
  </si>
  <si>
    <t>ИКРУСС-ИНВ</t>
  </si>
  <si>
    <t>КраснГЭС</t>
  </si>
  <si>
    <t>АшинскийМЗ</t>
  </si>
  <si>
    <t>ВостРАО ап</t>
  </si>
  <si>
    <t>ОргСинт ап</t>
  </si>
  <si>
    <t>iВТОРРЕСао</t>
  </si>
  <si>
    <t>ВТБ ао</t>
  </si>
  <si>
    <t>ИркЭнерго</t>
  </si>
  <si>
    <t>ДИКСИ ао</t>
  </si>
  <si>
    <t>ТомскРП ап</t>
  </si>
  <si>
    <t>ЛУКОЙЛ</t>
  </si>
  <si>
    <t>СтаврЭнСбп</t>
  </si>
  <si>
    <t>ПРОТЕК ао</t>
  </si>
  <si>
    <t>iРоллман</t>
  </si>
  <si>
    <t>МедиаВиМ</t>
  </si>
  <si>
    <t>ВостРАО ао</t>
  </si>
  <si>
    <t>ТМК ао</t>
  </si>
  <si>
    <t>ПолюсЗолот</t>
  </si>
  <si>
    <t>МТС-ао</t>
  </si>
  <si>
    <t>ИнтерРАОао</t>
  </si>
  <si>
    <t>ТГК-9</t>
  </si>
  <si>
    <t>ТГК-6</t>
  </si>
  <si>
    <t>iРоллман-п</t>
  </si>
  <si>
    <t>ДВМП ао</t>
  </si>
  <si>
    <t>МРСК Ур</t>
  </si>
  <si>
    <t>КрасОкт-ао</t>
  </si>
  <si>
    <t>АВТОВАЗ ап</t>
  </si>
  <si>
    <t>РОСИНТЕРао</t>
  </si>
  <si>
    <t>ЦМТ ао</t>
  </si>
  <si>
    <t>МГТС-4ап</t>
  </si>
  <si>
    <t>МосБиржа</t>
  </si>
  <si>
    <t>МОЭСК</t>
  </si>
  <si>
    <t>ВХЗ-ао</t>
  </si>
  <si>
    <t>СамарЭн-ап</t>
  </si>
  <si>
    <t>КМЗ</t>
  </si>
  <si>
    <t>Ленэнерг-п</t>
  </si>
  <si>
    <t>ТрансК ао</t>
  </si>
  <si>
    <t>ТКСМ ао</t>
  </si>
  <si>
    <t>Распадская</t>
  </si>
  <si>
    <t>СМЗ-ао</t>
  </si>
  <si>
    <t>ПермьЭнС-п</t>
  </si>
  <si>
    <t>МордЭнСб</t>
  </si>
  <si>
    <t>БСП ао</t>
  </si>
  <si>
    <t>МРСКЮга ао</t>
  </si>
  <si>
    <t>УрКузница</t>
  </si>
  <si>
    <t>ПавлАвт ао</t>
  </si>
  <si>
    <t>БашИнСв ап</t>
  </si>
  <si>
    <t>БанкМосквы</t>
  </si>
  <si>
    <t>Квадра-п</t>
  </si>
  <si>
    <t>РБК ао</t>
  </si>
  <si>
    <t>ОГК-2 ао</t>
  </si>
  <si>
    <t>КузбТК ао</t>
  </si>
  <si>
    <t>МРСК ЦП</t>
  </si>
  <si>
    <t>ДагСб ао</t>
  </si>
  <si>
    <t>Верхнесалд</t>
  </si>
  <si>
    <t>КАМАЗ</t>
  </si>
  <si>
    <t>ТГК-2</t>
  </si>
  <si>
    <t>iАрмада</t>
  </si>
  <si>
    <t>iАвиастКао</t>
  </si>
  <si>
    <t>НижгорСб-п</t>
  </si>
  <si>
    <t>Кубанэнр</t>
  </si>
  <si>
    <t>СаратНПЗ-п</t>
  </si>
  <si>
    <t>Коммунар</t>
  </si>
  <si>
    <t>iИСКЧ ао</t>
  </si>
  <si>
    <t>Аэрофлот</t>
  </si>
  <si>
    <t>ЧелябЭС ап</t>
  </si>
  <si>
    <t>Живой Оф</t>
  </si>
  <si>
    <t>Телеграф-п</t>
  </si>
  <si>
    <t>ЯрШинЗ ао</t>
  </si>
  <si>
    <t>iДонскЗР</t>
  </si>
  <si>
    <t>Разгуляй</t>
  </si>
  <si>
    <t>МРСК СЗ</t>
  </si>
  <si>
    <t>МРСК СК</t>
  </si>
  <si>
    <t>ТГК-1</t>
  </si>
  <si>
    <t>ТАНТАЛ ао</t>
  </si>
  <si>
    <t>Росбанк ао</t>
  </si>
  <si>
    <t>iЛевенгук</t>
  </si>
  <si>
    <t>МагадЭн ап</t>
  </si>
  <si>
    <t>КалужскСК</t>
  </si>
  <si>
    <t>ТКЗКК ап</t>
  </si>
  <si>
    <t>ОПИН ао</t>
  </si>
  <si>
    <t>Ленэнерго</t>
  </si>
  <si>
    <t>АЛРОСА ао</t>
  </si>
  <si>
    <t>ЦМТ ап</t>
  </si>
  <si>
    <t>iQIWI</t>
  </si>
  <si>
    <t>ГАЗ ао</t>
  </si>
  <si>
    <t>РуссМоре</t>
  </si>
  <si>
    <t>GTL ао</t>
  </si>
  <si>
    <t>Мотовил ао</t>
  </si>
  <si>
    <t>СОЛЛЕРС</t>
  </si>
  <si>
    <t>ЯРОСЛАВИЧ</t>
  </si>
  <si>
    <t>Селигдар</t>
  </si>
  <si>
    <t>ЮУНК ао</t>
  </si>
  <si>
    <t>РНТ</t>
  </si>
  <si>
    <t>НМТП ао</t>
  </si>
  <si>
    <t>ЮТэйр ао</t>
  </si>
  <si>
    <t>ЭнелРос ао</t>
  </si>
  <si>
    <t>КрасОкт-1п</t>
  </si>
  <si>
    <t>Мечел ао</t>
  </si>
  <si>
    <t>Башнефт ао</t>
  </si>
  <si>
    <t>Башнефт ап</t>
  </si>
  <si>
    <t>Система ао</t>
  </si>
  <si>
    <t>title</t>
  </si>
  <si>
    <t>price</t>
  </si>
  <si>
    <t>price-pc</t>
  </si>
  <si>
    <t>price-c</t>
  </si>
  <si>
    <t>sigma</t>
  </si>
  <si>
    <t>depth</t>
  </si>
  <si>
    <t>Мосэнерго</t>
  </si>
  <si>
    <t>vol,sum</t>
  </si>
  <si>
    <t>ЮжКузб, ао</t>
  </si>
  <si>
    <t>Э,ОНРоссия</t>
  </si>
  <si>
    <t>Таттел, ао</t>
  </si>
  <si>
    <t>Синерг, ао</t>
  </si>
  <si>
    <t>М,видео</t>
  </si>
  <si>
    <t>Лензол, ап</t>
  </si>
  <si>
    <t>iЮтинет,Ру</t>
  </si>
  <si>
    <t>за обьем</t>
  </si>
  <si>
    <t>за цену</t>
  </si>
  <si>
    <t>за сигму</t>
  </si>
  <si>
    <t>рейтинг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</si>
</sst>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&quot;р.&quot;_-;\-* #,##0&quot;р.&quot;_-;_-* &quot;-&quot;??&quot;р.&quot;_-;_-@_-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1"/>
  <sheetViews>
    <sheetView tabSelected="1" workbookViewId="0">
      <selection activeCell="M13" sqref="M13"/>
    </sheetView>
  </sheetViews>
  <sheetFormatPr defaultRowHeight="15" x14ac:dyDescent="0.25"/>
  <sheetData>
    <row r="1" spans="1:7" x14ac:dyDescent="0.25">
      <c r="A1" t="s">
        <v>222</v>
      </c>
      <c r="B1" t="s">
        <v>223</v>
      </c>
      <c r="C1" t="s">
        <v>224</v>
      </c>
      <c r="D1" t="s">
        <v>225</v>
      </c>
      <c r="E1" t="s">
        <v>229</v>
      </c>
      <c r="F1" t="s">
        <v>226</v>
      </c>
      <c r="G1" t="s">
        <v>227</v>
      </c>
    </row>
    <row r="2" spans="1:7" x14ac:dyDescent="0.25">
      <c r="A2" t="s">
        <v>87</v>
      </c>
      <c r="B2">
        <v>75.52</v>
      </c>
      <c r="C2">
        <v>2.49729</v>
      </c>
      <c r="D2">
        <v>1.84</v>
      </c>
      <c r="E2">
        <v>223589475626</v>
      </c>
      <c r="F2">
        <v>5.8957799999999998E-3</v>
      </c>
      <c r="G2">
        <v>190</v>
      </c>
    </row>
    <row r="3" spans="1:7" x14ac:dyDescent="0.25">
      <c r="A3" t="s">
        <v>74</v>
      </c>
      <c r="B3">
        <v>137.9</v>
      </c>
      <c r="C3">
        <v>4.2170500000000004</v>
      </c>
      <c r="D3">
        <v>5.58</v>
      </c>
      <c r="E3">
        <v>109313501530</v>
      </c>
      <c r="F3">
        <v>4.6365399999999998E-3</v>
      </c>
      <c r="G3">
        <v>190</v>
      </c>
    </row>
    <row r="4" spans="1:7" x14ac:dyDescent="0.25">
      <c r="A4" t="s">
        <v>130</v>
      </c>
      <c r="B4">
        <v>2015</v>
      </c>
      <c r="C4">
        <v>-0.97794000000000003</v>
      </c>
      <c r="D4">
        <v>-19.899999999999999</v>
      </c>
      <c r="E4">
        <v>52098138421</v>
      </c>
      <c r="F4">
        <v>4.1094499999999997E-3</v>
      </c>
      <c r="G4">
        <v>190</v>
      </c>
    </row>
    <row r="5" spans="1:7" x14ac:dyDescent="0.25">
      <c r="A5" t="s">
        <v>107</v>
      </c>
      <c r="B5">
        <v>7320</v>
      </c>
      <c r="C5">
        <v>1.10497</v>
      </c>
      <c r="D5">
        <v>80</v>
      </c>
      <c r="E5">
        <v>38462257734</v>
      </c>
      <c r="F5">
        <v>4.3069299999999996E-3</v>
      </c>
      <c r="G5">
        <v>190</v>
      </c>
    </row>
    <row r="6" spans="1:7" x14ac:dyDescent="0.25">
      <c r="A6" t="s">
        <v>26</v>
      </c>
      <c r="B6">
        <v>9920</v>
      </c>
      <c r="C6">
        <v>11.46067</v>
      </c>
      <c r="D6">
        <v>1020</v>
      </c>
      <c r="E6">
        <v>30587502680</v>
      </c>
      <c r="F6">
        <v>5.9465500000000001E-3</v>
      </c>
      <c r="G6">
        <v>190</v>
      </c>
    </row>
    <row r="7" spans="1:7" x14ac:dyDescent="0.25">
      <c r="A7" t="s">
        <v>61</v>
      </c>
      <c r="B7">
        <v>57.75</v>
      </c>
      <c r="C7">
        <v>5.6724600000000001</v>
      </c>
      <c r="D7">
        <v>3.1</v>
      </c>
      <c r="E7">
        <v>25072489345</v>
      </c>
      <c r="F7">
        <v>5.9137900000000004E-3</v>
      </c>
      <c r="G7">
        <v>190</v>
      </c>
    </row>
    <row r="8" spans="1:7" x14ac:dyDescent="0.25">
      <c r="A8" t="s">
        <v>103</v>
      </c>
      <c r="B8">
        <v>232</v>
      </c>
      <c r="C8">
        <v>1.3100400000000001</v>
      </c>
      <c r="D8">
        <v>3</v>
      </c>
      <c r="E8">
        <v>22005211635</v>
      </c>
      <c r="F8">
        <v>4.3439400000000001E-3</v>
      </c>
      <c r="G8">
        <v>190</v>
      </c>
    </row>
    <row r="9" spans="1:7" x14ac:dyDescent="0.25">
      <c r="A9" t="s">
        <v>126</v>
      </c>
      <c r="B9">
        <v>3.8039999999999997E-2</v>
      </c>
      <c r="C9">
        <v>-0.73068999999999995</v>
      </c>
      <c r="D9">
        <v>-2.7999999999999998E-4</v>
      </c>
      <c r="E9">
        <v>21355335574</v>
      </c>
      <c r="F9">
        <v>4.7110600000000004E-3</v>
      </c>
      <c r="G9">
        <v>190</v>
      </c>
    </row>
    <row r="10" spans="1:7" x14ac:dyDescent="0.25">
      <c r="A10" t="s">
        <v>138</v>
      </c>
      <c r="B10">
        <v>274</v>
      </c>
      <c r="C10">
        <v>-1.6157999999999999</v>
      </c>
      <c r="D10">
        <v>-4.5</v>
      </c>
      <c r="E10">
        <v>18383750470</v>
      </c>
      <c r="F10">
        <v>1.0060899999999999E-2</v>
      </c>
      <c r="G10">
        <v>208</v>
      </c>
    </row>
    <row r="11" spans="1:7" x14ac:dyDescent="0.25">
      <c r="A11" t="s">
        <v>88</v>
      </c>
      <c r="B11">
        <v>27.3</v>
      </c>
      <c r="C11">
        <v>2.4351799999999999</v>
      </c>
      <c r="D11">
        <v>0.64900000000000002</v>
      </c>
      <c r="E11">
        <v>15068359355</v>
      </c>
      <c r="F11">
        <v>4.3654699999999998E-3</v>
      </c>
      <c r="G11">
        <v>190</v>
      </c>
    </row>
    <row r="12" spans="1:7" x14ac:dyDescent="0.25">
      <c r="A12" t="s">
        <v>221</v>
      </c>
      <c r="B12">
        <v>13.13</v>
      </c>
      <c r="C12">
        <v>-64.223429999999993</v>
      </c>
      <c r="D12">
        <v>-23.57</v>
      </c>
      <c r="E12">
        <v>13748526789</v>
      </c>
      <c r="F12">
        <v>3.3123800000000002E-2</v>
      </c>
      <c r="G12">
        <v>190</v>
      </c>
    </row>
    <row r="13" spans="1:7" x14ac:dyDescent="0.25">
      <c r="A13" t="s">
        <v>28</v>
      </c>
      <c r="B13">
        <v>408.77</v>
      </c>
      <c r="C13">
        <v>11.266260000000001</v>
      </c>
      <c r="D13">
        <v>41.39</v>
      </c>
      <c r="E13">
        <v>13742955762</v>
      </c>
      <c r="F13">
        <v>6.34995E-3</v>
      </c>
      <c r="G13">
        <v>190</v>
      </c>
    </row>
    <row r="14" spans="1:7" x14ac:dyDescent="0.25">
      <c r="A14" t="s">
        <v>150</v>
      </c>
      <c r="B14">
        <v>58.5</v>
      </c>
      <c r="C14">
        <v>-3.3856299999999999</v>
      </c>
      <c r="D14">
        <v>-2.0499999999999998</v>
      </c>
      <c r="E14">
        <v>12660086671</v>
      </c>
      <c r="F14">
        <v>6.0784999999999997E-3</v>
      </c>
      <c r="G14">
        <v>190</v>
      </c>
    </row>
    <row r="15" spans="1:7" x14ac:dyDescent="0.25">
      <c r="A15" t="s">
        <v>95</v>
      </c>
      <c r="B15">
        <v>26.04</v>
      </c>
      <c r="C15">
        <v>1.71478</v>
      </c>
      <c r="D15">
        <v>0.439</v>
      </c>
      <c r="E15">
        <v>10999205553</v>
      </c>
      <c r="F15">
        <v>4.8768199999999996E-3</v>
      </c>
      <c r="G15">
        <v>190</v>
      </c>
    </row>
    <row r="16" spans="1:7" x14ac:dyDescent="0.25">
      <c r="A16" t="s">
        <v>69</v>
      </c>
      <c r="B16">
        <v>139.85</v>
      </c>
      <c r="C16">
        <v>4.5216700000000003</v>
      </c>
      <c r="D16">
        <v>6.05</v>
      </c>
      <c r="E16">
        <v>10676047798</v>
      </c>
      <c r="F16">
        <v>6.0002800000000002E-3</v>
      </c>
      <c r="G16">
        <v>190</v>
      </c>
    </row>
    <row r="17" spans="1:7" x14ac:dyDescent="0.25">
      <c r="A17" t="s">
        <v>91</v>
      </c>
      <c r="B17">
        <v>232</v>
      </c>
      <c r="C17">
        <v>2.0677500000000002</v>
      </c>
      <c r="D17">
        <v>4.7</v>
      </c>
      <c r="E17">
        <v>10626086418</v>
      </c>
      <c r="F17">
        <v>5.4397400000000002E-3</v>
      </c>
      <c r="G17">
        <v>190</v>
      </c>
    </row>
    <row r="18" spans="1:7" x14ac:dyDescent="0.25">
      <c r="A18" t="s">
        <v>37</v>
      </c>
      <c r="B18">
        <v>393.5</v>
      </c>
      <c r="C18">
        <v>9.9161999999999999</v>
      </c>
      <c r="D18">
        <v>35.5</v>
      </c>
      <c r="E18">
        <v>9603029997</v>
      </c>
      <c r="F18">
        <v>4.5069400000000001E-3</v>
      </c>
      <c r="G18">
        <v>190</v>
      </c>
    </row>
    <row r="19" spans="1:7" x14ac:dyDescent="0.25">
      <c r="A19" t="s">
        <v>56</v>
      </c>
      <c r="B19">
        <v>87399</v>
      </c>
      <c r="C19">
        <v>6.9532699999999998</v>
      </c>
      <c r="D19">
        <v>5682</v>
      </c>
      <c r="E19">
        <v>6893207596</v>
      </c>
      <c r="F19">
        <v>5.4169500000000002E-3</v>
      </c>
      <c r="G19">
        <v>190</v>
      </c>
    </row>
    <row r="20" spans="1:7" x14ac:dyDescent="0.25">
      <c r="A20" t="s">
        <v>89</v>
      </c>
      <c r="B20">
        <v>0.7036</v>
      </c>
      <c r="C20">
        <v>2.4163000000000001</v>
      </c>
      <c r="D20">
        <v>1.66E-2</v>
      </c>
      <c r="E20">
        <v>6176238118</v>
      </c>
      <c r="F20">
        <v>6.2402500000000001E-3</v>
      </c>
      <c r="G20">
        <v>190</v>
      </c>
    </row>
    <row r="21" spans="1:7" x14ac:dyDescent="0.25">
      <c r="A21" t="s">
        <v>202</v>
      </c>
      <c r="B21">
        <v>35.5</v>
      </c>
      <c r="C21">
        <v>-11.360799999999999</v>
      </c>
      <c r="D21">
        <v>-4.55</v>
      </c>
      <c r="E21">
        <v>5442491865</v>
      </c>
      <c r="F21">
        <v>7.9651800000000005E-3</v>
      </c>
      <c r="G21">
        <v>190</v>
      </c>
    </row>
    <row r="22" spans="1:7" x14ac:dyDescent="0.25">
      <c r="A22" t="s">
        <v>54</v>
      </c>
      <c r="B22">
        <v>104.92</v>
      </c>
      <c r="C22">
        <v>7.0721499999999997</v>
      </c>
      <c r="D22">
        <v>6.93</v>
      </c>
      <c r="E22">
        <v>4108728004</v>
      </c>
      <c r="F22">
        <v>4.5633599999999998E-3</v>
      </c>
      <c r="G22">
        <v>190</v>
      </c>
    </row>
    <row r="23" spans="1:7" x14ac:dyDescent="0.25">
      <c r="A23" t="s">
        <v>219</v>
      </c>
      <c r="B23">
        <v>1255</v>
      </c>
      <c r="C23">
        <v>-33.066670000000002</v>
      </c>
      <c r="D23">
        <v>-620</v>
      </c>
      <c r="E23">
        <v>3576761688</v>
      </c>
      <c r="F23">
        <v>1.8386799999999998E-2</v>
      </c>
      <c r="G23">
        <v>190</v>
      </c>
    </row>
    <row r="24" spans="1:7" x14ac:dyDescent="0.25">
      <c r="A24" t="s">
        <v>66</v>
      </c>
      <c r="B24">
        <v>5.645E-2</v>
      </c>
      <c r="C24">
        <v>4.8671699999999998</v>
      </c>
      <c r="D24">
        <v>2.6199999999999999E-3</v>
      </c>
      <c r="E24">
        <v>3366602639</v>
      </c>
      <c r="F24">
        <v>4.7338900000000001E-3</v>
      </c>
      <c r="G24">
        <v>190</v>
      </c>
    </row>
    <row r="25" spans="1:7" x14ac:dyDescent="0.25">
      <c r="A25" t="s">
        <v>184</v>
      </c>
      <c r="B25">
        <v>43.25</v>
      </c>
      <c r="C25">
        <v>-8.1740999999999993</v>
      </c>
      <c r="D25">
        <v>-3.85</v>
      </c>
      <c r="E25">
        <v>3336664447</v>
      </c>
      <c r="F25">
        <v>5.4369300000000004E-3</v>
      </c>
      <c r="G25">
        <v>190</v>
      </c>
    </row>
    <row r="26" spans="1:7" x14ac:dyDescent="0.25">
      <c r="A26" t="s">
        <v>139</v>
      </c>
      <c r="B26">
        <v>8.8599999999999998E-3</v>
      </c>
      <c r="C26">
        <v>-1.66482</v>
      </c>
      <c r="D26">
        <v>-1.4999999999999999E-4</v>
      </c>
      <c r="E26">
        <v>3013533550</v>
      </c>
      <c r="F26">
        <v>6.1398199999999998E-3</v>
      </c>
      <c r="G26">
        <v>190</v>
      </c>
    </row>
    <row r="27" spans="1:7" x14ac:dyDescent="0.25">
      <c r="A27" t="s">
        <v>105</v>
      </c>
      <c r="B27">
        <v>0.52500000000000002</v>
      </c>
      <c r="C27">
        <v>1.1560699999999999</v>
      </c>
      <c r="D27">
        <v>6.0000000000000001E-3</v>
      </c>
      <c r="E27">
        <v>2748574829</v>
      </c>
      <c r="F27">
        <v>7.1205499999999998E-3</v>
      </c>
      <c r="G27">
        <v>190</v>
      </c>
    </row>
    <row r="28" spans="1:7" x14ac:dyDescent="0.25">
      <c r="A28" t="s">
        <v>34</v>
      </c>
      <c r="B28">
        <v>57.62</v>
      </c>
      <c r="C28">
        <v>10.04584</v>
      </c>
      <c r="D28">
        <v>5.26</v>
      </c>
      <c r="E28">
        <v>2385680250</v>
      </c>
      <c r="F28">
        <v>5.2564700000000001E-3</v>
      </c>
      <c r="G28">
        <v>190</v>
      </c>
    </row>
    <row r="29" spans="1:7" x14ac:dyDescent="0.25">
      <c r="A29" t="s">
        <v>13</v>
      </c>
      <c r="B29">
        <v>117.2</v>
      </c>
      <c r="C29">
        <v>17.77711</v>
      </c>
      <c r="D29">
        <v>17.690000000000001</v>
      </c>
      <c r="E29">
        <v>2103548597</v>
      </c>
      <c r="F29">
        <v>1.17524E-2</v>
      </c>
      <c r="G29">
        <v>190</v>
      </c>
    </row>
    <row r="30" spans="1:7" x14ac:dyDescent="0.25">
      <c r="A30" t="s">
        <v>220</v>
      </c>
      <c r="B30">
        <v>795.2</v>
      </c>
      <c r="C30">
        <v>-42.167270000000002</v>
      </c>
      <c r="D30">
        <v>-579.79999999999995</v>
      </c>
      <c r="E30">
        <v>2048774647</v>
      </c>
      <c r="F30">
        <v>1.6880699999999998E-2</v>
      </c>
      <c r="G30">
        <v>190</v>
      </c>
    </row>
    <row r="31" spans="1:7" x14ac:dyDescent="0.25">
      <c r="A31" t="s">
        <v>218</v>
      </c>
      <c r="B31">
        <v>24.6</v>
      </c>
      <c r="C31">
        <v>-28.279879999999999</v>
      </c>
      <c r="D31">
        <v>-9.6999999999999993</v>
      </c>
      <c r="E31">
        <v>1998672513</v>
      </c>
      <c r="F31">
        <v>2.81257E-2</v>
      </c>
      <c r="G31">
        <v>190</v>
      </c>
    </row>
    <row r="32" spans="1:7" x14ac:dyDescent="0.25">
      <c r="A32" t="s">
        <v>45</v>
      </c>
      <c r="B32">
        <v>7.8019999999999996</v>
      </c>
      <c r="C32">
        <v>8.6932299999999998</v>
      </c>
      <c r="D32">
        <v>0.624</v>
      </c>
      <c r="E32">
        <v>1629740340</v>
      </c>
      <c r="F32">
        <v>4.9388399999999999E-3</v>
      </c>
      <c r="G32">
        <v>190</v>
      </c>
    </row>
    <row r="33" spans="1:7" x14ac:dyDescent="0.25">
      <c r="A33" t="s">
        <v>231</v>
      </c>
      <c r="B33">
        <v>2.5099999999999998</v>
      </c>
      <c r="C33">
        <v>4.07165</v>
      </c>
      <c r="D33">
        <v>9.8199999999999996E-2</v>
      </c>
      <c r="E33">
        <v>1395841610</v>
      </c>
      <c r="F33">
        <v>5.0805399999999997E-3</v>
      </c>
      <c r="G33">
        <v>190</v>
      </c>
    </row>
    <row r="34" spans="1:7" x14ac:dyDescent="0.25">
      <c r="A34" t="s">
        <v>234</v>
      </c>
      <c r="B34">
        <v>201</v>
      </c>
      <c r="C34">
        <v>6.3548299999999998</v>
      </c>
      <c r="D34">
        <v>12.01</v>
      </c>
      <c r="E34">
        <v>1013234902</v>
      </c>
      <c r="F34">
        <v>8.0357399999999995E-3</v>
      </c>
      <c r="G34">
        <v>190</v>
      </c>
    </row>
    <row r="35" spans="1:7" x14ac:dyDescent="0.25">
      <c r="A35" t="s">
        <v>100</v>
      </c>
      <c r="B35">
        <v>900.5</v>
      </c>
      <c r="C35">
        <v>1.56779</v>
      </c>
      <c r="D35">
        <v>13.9</v>
      </c>
      <c r="E35">
        <v>756795164</v>
      </c>
      <c r="F35">
        <v>5.5196500000000001E-3</v>
      </c>
      <c r="G35">
        <v>94</v>
      </c>
    </row>
    <row r="36" spans="1:7" x14ac:dyDescent="0.25">
      <c r="A36" t="s">
        <v>29</v>
      </c>
      <c r="B36">
        <v>72.2</v>
      </c>
      <c r="C36">
        <v>11.24807</v>
      </c>
      <c r="D36">
        <v>7.3</v>
      </c>
      <c r="E36">
        <v>676887972</v>
      </c>
      <c r="F36">
        <v>4.8739500000000002E-3</v>
      </c>
      <c r="G36">
        <v>190</v>
      </c>
    </row>
    <row r="37" spans="1:7" x14ac:dyDescent="0.25">
      <c r="A37" t="s">
        <v>73</v>
      </c>
      <c r="B37">
        <v>1020</v>
      </c>
      <c r="C37">
        <v>4.2944800000000001</v>
      </c>
      <c r="D37">
        <v>42</v>
      </c>
      <c r="E37">
        <v>632860197</v>
      </c>
      <c r="F37">
        <v>9.0189299999999997E-3</v>
      </c>
      <c r="G37">
        <v>190</v>
      </c>
    </row>
    <row r="38" spans="1:7" x14ac:dyDescent="0.25">
      <c r="A38" t="s">
        <v>99</v>
      </c>
      <c r="B38">
        <v>144.19999999999999</v>
      </c>
      <c r="C38">
        <v>1.64235</v>
      </c>
      <c r="D38">
        <v>2.33</v>
      </c>
      <c r="E38">
        <v>602681353</v>
      </c>
      <c r="F38">
        <v>4.4535599999999996E-3</v>
      </c>
      <c r="G38">
        <v>190</v>
      </c>
    </row>
    <row r="39" spans="1:7" x14ac:dyDescent="0.25">
      <c r="A39" t="s">
        <v>158</v>
      </c>
      <c r="B39">
        <v>17.41</v>
      </c>
      <c r="C39">
        <v>-4.0771300000000004</v>
      </c>
      <c r="D39">
        <v>-0.74</v>
      </c>
      <c r="E39">
        <v>555267965</v>
      </c>
      <c r="F39">
        <v>5.7333799999999997E-3</v>
      </c>
      <c r="G39">
        <v>190</v>
      </c>
    </row>
    <row r="40" spans="1:7" x14ac:dyDescent="0.25">
      <c r="A40" t="s">
        <v>70</v>
      </c>
      <c r="B40">
        <v>0.31719999999999998</v>
      </c>
      <c r="C40">
        <v>4.5140000000000002</v>
      </c>
      <c r="D40">
        <v>1.37E-2</v>
      </c>
      <c r="E40">
        <v>528620933</v>
      </c>
      <c r="F40">
        <v>1.6400600000000001E-2</v>
      </c>
      <c r="G40">
        <v>177</v>
      </c>
    </row>
    <row r="41" spans="1:7" x14ac:dyDescent="0.25">
      <c r="A41" t="s">
        <v>128</v>
      </c>
      <c r="B41">
        <v>415.99</v>
      </c>
      <c r="C41">
        <v>-0.86978999999999995</v>
      </c>
      <c r="D41">
        <v>-3.65</v>
      </c>
      <c r="E41">
        <v>498361003</v>
      </c>
      <c r="F41">
        <v>6.2789999999999999E-3</v>
      </c>
      <c r="G41">
        <v>188</v>
      </c>
    </row>
    <row r="42" spans="1:7" x14ac:dyDescent="0.25">
      <c r="A42" t="s">
        <v>104</v>
      </c>
      <c r="B42">
        <v>329</v>
      </c>
      <c r="C42">
        <v>1.2307699999999999</v>
      </c>
      <c r="D42">
        <v>4</v>
      </c>
      <c r="E42">
        <v>448021478</v>
      </c>
      <c r="F42">
        <v>1.13352E-2</v>
      </c>
      <c r="G42">
        <v>187</v>
      </c>
    </row>
    <row r="43" spans="1:7" x14ac:dyDescent="0.25">
      <c r="A43" t="s">
        <v>63</v>
      </c>
      <c r="B43">
        <v>144.02000000000001</v>
      </c>
      <c r="C43">
        <v>5.3162700000000003</v>
      </c>
      <c r="D43">
        <v>7.27</v>
      </c>
      <c r="E43">
        <v>434952656</v>
      </c>
      <c r="F43">
        <v>6.97592E-3</v>
      </c>
      <c r="G43">
        <v>188</v>
      </c>
    </row>
    <row r="44" spans="1:7" x14ac:dyDescent="0.25">
      <c r="A44" t="s">
        <v>44</v>
      </c>
      <c r="B44">
        <v>1323.4</v>
      </c>
      <c r="C44">
        <v>8.7428100000000004</v>
      </c>
      <c r="D44">
        <v>106.4</v>
      </c>
      <c r="E44">
        <v>422448463</v>
      </c>
      <c r="F44">
        <v>9.3477600000000001E-3</v>
      </c>
      <c r="G44">
        <v>189</v>
      </c>
    </row>
    <row r="45" spans="1:7" x14ac:dyDescent="0.25">
      <c r="A45" t="s">
        <v>22</v>
      </c>
      <c r="B45">
        <v>0.28749999999999998</v>
      </c>
      <c r="C45">
        <v>13.32282</v>
      </c>
      <c r="D45">
        <v>3.3799999999999997E-2</v>
      </c>
      <c r="E45">
        <v>414626221</v>
      </c>
      <c r="F45">
        <v>1.6106200000000001E-2</v>
      </c>
      <c r="G45">
        <v>129</v>
      </c>
    </row>
    <row r="46" spans="1:7" x14ac:dyDescent="0.25">
      <c r="A46" t="s">
        <v>228</v>
      </c>
      <c r="B46">
        <v>0.78159999999999996</v>
      </c>
      <c r="C46">
        <v>-7.3933600000000004</v>
      </c>
      <c r="D46">
        <v>-6.2399999999999997E-2</v>
      </c>
      <c r="E46">
        <v>401828424</v>
      </c>
      <c r="F46">
        <v>5.7808399999999998E-3</v>
      </c>
      <c r="G46">
        <v>190</v>
      </c>
    </row>
    <row r="47" spans="1:7" x14ac:dyDescent="0.25">
      <c r="A47" t="s">
        <v>53</v>
      </c>
      <c r="B47">
        <v>1130.7</v>
      </c>
      <c r="C47">
        <v>7.1245900000000004</v>
      </c>
      <c r="D47">
        <v>75.2</v>
      </c>
      <c r="E47">
        <v>377069433</v>
      </c>
      <c r="F47">
        <v>8.8430399999999999E-3</v>
      </c>
      <c r="G47">
        <v>187</v>
      </c>
    </row>
    <row r="48" spans="1:7" x14ac:dyDescent="0.25">
      <c r="A48" t="s">
        <v>93</v>
      </c>
      <c r="B48">
        <v>432.98</v>
      </c>
      <c r="C48">
        <v>1.87765</v>
      </c>
      <c r="D48">
        <v>7.98</v>
      </c>
      <c r="E48">
        <v>375718079</v>
      </c>
      <c r="F48">
        <v>7.4511100000000004E-3</v>
      </c>
      <c r="G48">
        <v>180</v>
      </c>
    </row>
    <row r="49" spans="1:7" x14ac:dyDescent="0.25">
      <c r="A49" t="s">
        <v>42</v>
      </c>
      <c r="B49">
        <v>1250</v>
      </c>
      <c r="C49">
        <v>8.8850200000000008</v>
      </c>
      <c r="D49">
        <v>102</v>
      </c>
      <c r="E49">
        <v>329829190</v>
      </c>
      <c r="F49">
        <v>6.1219500000000001E-3</v>
      </c>
      <c r="G49">
        <v>189</v>
      </c>
    </row>
    <row r="50" spans="1:7" x14ac:dyDescent="0.25">
      <c r="A50" t="s">
        <v>209</v>
      </c>
      <c r="B50">
        <v>458.7</v>
      </c>
      <c r="C50">
        <v>-15.02408</v>
      </c>
      <c r="D50">
        <v>-81.099999999999994</v>
      </c>
      <c r="E50">
        <v>262876379</v>
      </c>
      <c r="F50">
        <v>9.8198699999999996E-3</v>
      </c>
      <c r="G50">
        <v>190</v>
      </c>
    </row>
    <row r="51" spans="1:7" x14ac:dyDescent="0.25">
      <c r="A51" t="s">
        <v>170</v>
      </c>
      <c r="B51">
        <v>0.185</v>
      </c>
      <c r="C51">
        <v>-5.7084599999999996</v>
      </c>
      <c r="D51">
        <v>-1.12E-2</v>
      </c>
      <c r="E51">
        <v>255781280</v>
      </c>
      <c r="F51">
        <v>3.3423099999999998E-3</v>
      </c>
      <c r="G51">
        <v>190</v>
      </c>
    </row>
    <row r="52" spans="1:7" x14ac:dyDescent="0.25">
      <c r="A52" t="s">
        <v>20</v>
      </c>
      <c r="B52">
        <v>217</v>
      </c>
      <c r="C52">
        <v>13.547169999999999</v>
      </c>
      <c r="D52">
        <v>25.89</v>
      </c>
      <c r="E52">
        <v>253773109</v>
      </c>
      <c r="F52">
        <v>1.1427700000000001E-2</v>
      </c>
      <c r="G52">
        <v>187</v>
      </c>
    </row>
    <row r="53" spans="1:7" x14ac:dyDescent="0.25">
      <c r="A53" t="s">
        <v>17</v>
      </c>
      <c r="B53">
        <v>656</v>
      </c>
      <c r="C53">
        <v>14.086959999999999</v>
      </c>
      <c r="D53">
        <v>81</v>
      </c>
      <c r="E53">
        <v>217246080</v>
      </c>
      <c r="F53">
        <v>8.3988099999999996E-3</v>
      </c>
      <c r="G53">
        <v>190</v>
      </c>
    </row>
    <row r="54" spans="1:7" x14ac:dyDescent="0.25">
      <c r="A54" t="s">
        <v>64</v>
      </c>
      <c r="B54">
        <v>89.92</v>
      </c>
      <c r="C54">
        <v>5.1942000000000004</v>
      </c>
      <c r="D54">
        <v>4.4400000000000004</v>
      </c>
      <c r="E54">
        <v>213790397</v>
      </c>
      <c r="F54">
        <v>5.1707599999999999E-3</v>
      </c>
      <c r="G54">
        <v>189</v>
      </c>
    </row>
    <row r="55" spans="1:7" x14ac:dyDescent="0.25">
      <c r="A55" t="s">
        <v>18</v>
      </c>
      <c r="B55">
        <v>730</v>
      </c>
      <c r="C55">
        <v>14.0625</v>
      </c>
      <c r="D55">
        <v>90</v>
      </c>
      <c r="E55">
        <v>195022939</v>
      </c>
      <c r="F55">
        <v>2.0614400000000001E-2</v>
      </c>
      <c r="G55">
        <v>125</v>
      </c>
    </row>
    <row r="56" spans="1:7" x14ac:dyDescent="0.25">
      <c r="A56" t="s">
        <v>136</v>
      </c>
      <c r="B56">
        <v>88.6</v>
      </c>
      <c r="C56">
        <v>-1.5555600000000001</v>
      </c>
      <c r="D56">
        <v>-1.4</v>
      </c>
      <c r="E56">
        <v>164680436</v>
      </c>
      <c r="F56">
        <v>9.5661600000000006E-3</v>
      </c>
      <c r="G56">
        <v>187</v>
      </c>
    </row>
    <row r="57" spans="1:7" x14ac:dyDescent="0.25">
      <c r="A57" t="s">
        <v>49</v>
      </c>
      <c r="B57">
        <v>0.53500000000000003</v>
      </c>
      <c r="C57">
        <v>7.8846499999999997</v>
      </c>
      <c r="D57">
        <v>3.9100000000000003E-2</v>
      </c>
      <c r="E57">
        <v>145148471</v>
      </c>
      <c r="F57">
        <v>8.38502E-3</v>
      </c>
      <c r="G57">
        <v>186</v>
      </c>
    </row>
    <row r="58" spans="1:7" x14ac:dyDescent="0.25">
      <c r="A58" t="s">
        <v>12</v>
      </c>
      <c r="B58">
        <v>1501.1</v>
      </c>
      <c r="C58">
        <v>17.93683</v>
      </c>
      <c r="D58">
        <v>228.3</v>
      </c>
      <c r="E58">
        <v>123963514</v>
      </c>
      <c r="F58">
        <v>1.05614E-2</v>
      </c>
      <c r="G58">
        <v>145</v>
      </c>
    </row>
    <row r="59" spans="1:7" x14ac:dyDescent="0.25">
      <c r="A59" t="s">
        <v>38</v>
      </c>
      <c r="B59">
        <v>13.29</v>
      </c>
      <c r="C59">
        <v>9.7440099999999994</v>
      </c>
      <c r="D59">
        <v>1.18</v>
      </c>
      <c r="E59">
        <v>111964047</v>
      </c>
      <c r="F59">
        <v>1.6716399999999999E-2</v>
      </c>
      <c r="G59">
        <v>190</v>
      </c>
    </row>
    <row r="60" spans="1:7" x14ac:dyDescent="0.25">
      <c r="A60" t="s">
        <v>11</v>
      </c>
      <c r="B60">
        <v>771.2</v>
      </c>
      <c r="C60">
        <v>18.282209999999999</v>
      </c>
      <c r="D60">
        <v>119.2</v>
      </c>
      <c r="E60">
        <v>84071184</v>
      </c>
      <c r="F60">
        <v>3.8762900000000003E-2</v>
      </c>
      <c r="G60">
        <v>67</v>
      </c>
    </row>
    <row r="61" spans="1:7" x14ac:dyDescent="0.25">
      <c r="A61" t="s">
        <v>16</v>
      </c>
      <c r="B61">
        <v>14.15</v>
      </c>
      <c r="C61">
        <v>14.1129</v>
      </c>
      <c r="D61">
        <v>1.75</v>
      </c>
      <c r="E61">
        <v>76947270</v>
      </c>
      <c r="F61">
        <v>7.8911199999999997E-3</v>
      </c>
      <c r="G61">
        <v>188</v>
      </c>
    </row>
    <row r="62" spans="1:7" x14ac:dyDescent="0.25">
      <c r="A62" t="s">
        <v>171</v>
      </c>
      <c r="B62">
        <v>57</v>
      </c>
      <c r="C62">
        <v>-5.78512</v>
      </c>
      <c r="D62">
        <v>-3.5</v>
      </c>
      <c r="E62">
        <v>74229415</v>
      </c>
      <c r="F62">
        <v>1.1628899999999999E-2</v>
      </c>
      <c r="G62">
        <v>119</v>
      </c>
    </row>
    <row r="63" spans="1:7" x14ac:dyDescent="0.25">
      <c r="A63" t="s">
        <v>177</v>
      </c>
      <c r="B63">
        <v>60.42</v>
      </c>
      <c r="C63">
        <v>-6.8885800000000001</v>
      </c>
      <c r="D63">
        <v>-4.47</v>
      </c>
      <c r="E63">
        <v>67100508</v>
      </c>
      <c r="F63">
        <v>1.82708E-2</v>
      </c>
      <c r="G63">
        <v>179</v>
      </c>
    </row>
    <row r="64" spans="1:7" x14ac:dyDescent="0.25">
      <c r="A64" t="s">
        <v>32</v>
      </c>
      <c r="B64">
        <v>10.471</v>
      </c>
      <c r="C64">
        <v>10.48855</v>
      </c>
      <c r="D64">
        <v>0.99399999999999999</v>
      </c>
      <c r="E64">
        <v>66375572</v>
      </c>
      <c r="F64">
        <v>1.3104899999999999E-2</v>
      </c>
      <c r="G64">
        <v>182</v>
      </c>
    </row>
    <row r="65" spans="1:7" x14ac:dyDescent="0.25">
      <c r="A65" t="s">
        <v>137</v>
      </c>
      <c r="B65">
        <v>493.9</v>
      </c>
      <c r="C65">
        <v>-1.61355</v>
      </c>
      <c r="D65">
        <v>-8.1</v>
      </c>
      <c r="E65">
        <v>64615763</v>
      </c>
      <c r="F65">
        <v>4.5608999999999997E-3</v>
      </c>
      <c r="G65">
        <v>189</v>
      </c>
    </row>
    <row r="66" spans="1:7" x14ac:dyDescent="0.25">
      <c r="A66" t="s">
        <v>132</v>
      </c>
      <c r="B66">
        <v>35.909999999999997</v>
      </c>
      <c r="C66">
        <v>-1.0471200000000001</v>
      </c>
      <c r="D66">
        <v>-0.38</v>
      </c>
      <c r="E66">
        <v>61768240</v>
      </c>
      <c r="F66">
        <v>6.5486099999999998E-3</v>
      </c>
      <c r="G66">
        <v>173</v>
      </c>
    </row>
    <row r="67" spans="1:7" x14ac:dyDescent="0.25">
      <c r="A67" t="s">
        <v>55</v>
      </c>
      <c r="B67">
        <v>5.68</v>
      </c>
      <c r="C67">
        <v>6.9679799999999998</v>
      </c>
      <c r="D67">
        <v>0.37</v>
      </c>
      <c r="E67">
        <v>58688598</v>
      </c>
      <c r="F67">
        <v>4.6747299999999999E-2</v>
      </c>
      <c r="G67">
        <v>190</v>
      </c>
    </row>
    <row r="68" spans="1:7" x14ac:dyDescent="0.25">
      <c r="A68" t="s">
        <v>23</v>
      </c>
      <c r="B68">
        <v>3.43</v>
      </c>
      <c r="C68">
        <v>13.313510000000001</v>
      </c>
      <c r="D68">
        <v>0.40300000000000002</v>
      </c>
      <c r="E68">
        <v>57673140</v>
      </c>
      <c r="F68">
        <v>1.9720000000000001E-2</v>
      </c>
      <c r="G68">
        <v>172</v>
      </c>
    </row>
    <row r="69" spans="1:7" x14ac:dyDescent="0.25">
      <c r="A69" t="s">
        <v>193</v>
      </c>
      <c r="B69">
        <v>5.7499999999999999E-3</v>
      </c>
      <c r="C69">
        <v>-9.5911899999999992</v>
      </c>
      <c r="D69">
        <v>-6.0999999999999997E-4</v>
      </c>
      <c r="E69">
        <v>52124630</v>
      </c>
      <c r="F69">
        <v>8.0276299999999991E-3</v>
      </c>
      <c r="G69">
        <v>167</v>
      </c>
    </row>
    <row r="70" spans="1:7" x14ac:dyDescent="0.25">
      <c r="A70" t="s">
        <v>30</v>
      </c>
      <c r="B70">
        <v>716.8</v>
      </c>
      <c r="C70">
        <v>10.60022</v>
      </c>
      <c r="D70">
        <v>68.7</v>
      </c>
      <c r="E70">
        <v>51222654</v>
      </c>
      <c r="F70">
        <v>1.00135E-2</v>
      </c>
      <c r="G70">
        <v>165</v>
      </c>
    </row>
    <row r="71" spans="1:7" x14ac:dyDescent="0.25">
      <c r="A71" t="s">
        <v>151</v>
      </c>
      <c r="B71">
        <v>0.97499999999999998</v>
      </c>
      <c r="C71">
        <v>-3.4940099999999998</v>
      </c>
      <c r="D71">
        <v>-3.5299999999999998E-2</v>
      </c>
      <c r="E71">
        <v>49884510</v>
      </c>
      <c r="F71">
        <v>8.1119899999999995E-3</v>
      </c>
      <c r="G71">
        <v>159</v>
      </c>
    </row>
    <row r="72" spans="1:7" x14ac:dyDescent="0.25">
      <c r="A72" t="s">
        <v>19</v>
      </c>
      <c r="B72">
        <v>444.5</v>
      </c>
      <c r="C72">
        <v>13.68286</v>
      </c>
      <c r="D72">
        <v>53.5</v>
      </c>
      <c r="E72">
        <v>49005361</v>
      </c>
      <c r="F72">
        <v>1.30986E-2</v>
      </c>
      <c r="G72">
        <v>132</v>
      </c>
    </row>
    <row r="73" spans="1:7" x14ac:dyDescent="0.25">
      <c r="A73" t="s">
        <v>3</v>
      </c>
      <c r="B73">
        <v>0.187</v>
      </c>
      <c r="C73">
        <v>54.929580000000001</v>
      </c>
      <c r="D73">
        <v>6.6299999999999998E-2</v>
      </c>
      <c r="E73">
        <v>48650816</v>
      </c>
      <c r="F73">
        <v>3.8068400000000002E-2</v>
      </c>
      <c r="G73">
        <v>188</v>
      </c>
    </row>
    <row r="74" spans="1:7" x14ac:dyDescent="0.25">
      <c r="A74" t="s">
        <v>216</v>
      </c>
      <c r="B74">
        <v>0.78900000000000003</v>
      </c>
      <c r="C74">
        <v>-22.066379999999999</v>
      </c>
      <c r="D74">
        <v>-0.22339999999999999</v>
      </c>
      <c r="E74">
        <v>47055534</v>
      </c>
      <c r="F74">
        <v>9.0360400000000004E-3</v>
      </c>
      <c r="G74">
        <v>162</v>
      </c>
    </row>
    <row r="75" spans="1:7" x14ac:dyDescent="0.25">
      <c r="A75" t="s">
        <v>68</v>
      </c>
      <c r="B75">
        <v>1283.5</v>
      </c>
      <c r="C75">
        <v>4.6473699999999996</v>
      </c>
      <c r="D75">
        <v>57</v>
      </c>
      <c r="E75">
        <v>46947965</v>
      </c>
      <c r="F75">
        <v>3.09965E-2</v>
      </c>
      <c r="G75">
        <v>88</v>
      </c>
    </row>
    <row r="76" spans="1:7" x14ac:dyDescent="0.25">
      <c r="A76" t="s">
        <v>2</v>
      </c>
      <c r="B76">
        <v>1059</v>
      </c>
      <c r="C76">
        <v>72.475570000000005</v>
      </c>
      <c r="D76">
        <v>445</v>
      </c>
      <c r="E76">
        <v>46674121</v>
      </c>
      <c r="F76">
        <v>5.5831499999999999E-2</v>
      </c>
      <c r="G76">
        <v>140</v>
      </c>
    </row>
    <row r="77" spans="1:7" x14ac:dyDescent="0.25">
      <c r="A77" t="s">
        <v>169</v>
      </c>
      <c r="B77">
        <v>3.92</v>
      </c>
      <c r="C77">
        <v>-5.6104000000000003</v>
      </c>
      <c r="D77">
        <v>-0.23300000000000001</v>
      </c>
      <c r="E77">
        <v>45469450</v>
      </c>
      <c r="F77">
        <v>6.61766E-3</v>
      </c>
      <c r="G77">
        <v>179</v>
      </c>
    </row>
    <row r="78" spans="1:7" x14ac:dyDescent="0.25">
      <c r="A78" t="s">
        <v>15</v>
      </c>
      <c r="B78">
        <v>1363.1</v>
      </c>
      <c r="C78">
        <v>15.51695</v>
      </c>
      <c r="D78">
        <v>183.1</v>
      </c>
      <c r="E78">
        <v>45046381</v>
      </c>
      <c r="F78">
        <v>1.6664399999999999E-2</v>
      </c>
      <c r="G78">
        <v>169</v>
      </c>
    </row>
    <row r="79" spans="1:7" x14ac:dyDescent="0.25">
      <c r="A79" t="s">
        <v>162</v>
      </c>
      <c r="B79">
        <v>31.5</v>
      </c>
      <c r="C79">
        <v>-4.5165199999999999</v>
      </c>
      <c r="D79">
        <v>-1.49</v>
      </c>
      <c r="E79">
        <v>42603058</v>
      </c>
      <c r="F79">
        <v>8.7647000000000003E-3</v>
      </c>
      <c r="G79">
        <v>181</v>
      </c>
    </row>
    <row r="80" spans="1:7" x14ac:dyDescent="0.25">
      <c r="A80" t="s">
        <v>92</v>
      </c>
      <c r="B80">
        <v>1.67</v>
      </c>
      <c r="C80">
        <v>2.0158800000000001</v>
      </c>
      <c r="D80">
        <v>3.3000000000000002E-2</v>
      </c>
      <c r="E80">
        <v>41920556</v>
      </c>
      <c r="F80">
        <v>1.5524700000000001E-2</v>
      </c>
      <c r="G80">
        <v>188</v>
      </c>
    </row>
    <row r="81" spans="1:7" x14ac:dyDescent="0.25">
      <c r="A81" t="s">
        <v>146</v>
      </c>
      <c r="B81">
        <v>3.13</v>
      </c>
      <c r="C81">
        <v>-2.8252100000000002</v>
      </c>
      <c r="D81">
        <v>-9.0999999999999998E-2</v>
      </c>
      <c r="E81">
        <v>40663023</v>
      </c>
      <c r="F81">
        <v>1.10721E-2</v>
      </c>
      <c r="G81">
        <v>181</v>
      </c>
    </row>
    <row r="82" spans="1:7" x14ac:dyDescent="0.25">
      <c r="A82" t="s">
        <v>143</v>
      </c>
      <c r="B82">
        <v>2.93</v>
      </c>
      <c r="C82">
        <v>-2.30077</v>
      </c>
      <c r="D82">
        <v>-6.9000000000000006E-2</v>
      </c>
      <c r="E82">
        <v>39456309</v>
      </c>
      <c r="F82">
        <v>1.07749E-2</v>
      </c>
      <c r="G82">
        <v>129</v>
      </c>
    </row>
    <row r="83" spans="1:7" x14ac:dyDescent="0.25">
      <c r="A83" t="s">
        <v>172</v>
      </c>
      <c r="B83">
        <v>9.4E-2</v>
      </c>
      <c r="C83">
        <v>-5.9623799999999996</v>
      </c>
      <c r="D83">
        <v>-5.96E-3</v>
      </c>
      <c r="E83">
        <v>35756163</v>
      </c>
      <c r="F83">
        <v>1.4804899999999999E-2</v>
      </c>
      <c r="G83">
        <v>116</v>
      </c>
    </row>
    <row r="84" spans="1:7" x14ac:dyDescent="0.25">
      <c r="A84" t="s">
        <v>81</v>
      </c>
      <c r="B84">
        <v>34.000999999999998</v>
      </c>
      <c r="C84">
        <v>3.2210100000000002</v>
      </c>
      <c r="D84">
        <v>1.0609999999999999</v>
      </c>
      <c r="E84">
        <v>35249190</v>
      </c>
      <c r="F84">
        <v>4.8525499999999999E-2</v>
      </c>
      <c r="G84">
        <v>81</v>
      </c>
    </row>
    <row r="85" spans="1:7" x14ac:dyDescent="0.25">
      <c r="A85" t="s">
        <v>142</v>
      </c>
      <c r="B85">
        <v>95.36</v>
      </c>
      <c r="C85">
        <v>-2.1948699999999999</v>
      </c>
      <c r="D85">
        <v>-2.14</v>
      </c>
      <c r="E85">
        <v>34568607</v>
      </c>
      <c r="F85">
        <v>3.9983900000000001E-3</v>
      </c>
      <c r="G85">
        <v>143</v>
      </c>
    </row>
    <row r="86" spans="1:7" x14ac:dyDescent="0.25">
      <c r="A86" t="s">
        <v>21</v>
      </c>
      <c r="B86">
        <v>164.62</v>
      </c>
      <c r="C86">
        <v>13.366849999999999</v>
      </c>
      <c r="D86">
        <v>19.41</v>
      </c>
      <c r="E86">
        <v>33515560</v>
      </c>
      <c r="F86">
        <v>1.14223E-2</v>
      </c>
      <c r="G86">
        <v>83</v>
      </c>
    </row>
    <row r="87" spans="1:7" x14ac:dyDescent="0.25">
      <c r="A87" t="s">
        <v>83</v>
      </c>
      <c r="B87">
        <v>34</v>
      </c>
      <c r="C87">
        <v>3.0303</v>
      </c>
      <c r="D87">
        <v>1</v>
      </c>
      <c r="E87">
        <v>33031310</v>
      </c>
      <c r="F87">
        <v>6.3348399999999999E-2</v>
      </c>
      <c r="G87">
        <v>59</v>
      </c>
    </row>
    <row r="88" spans="1:7" x14ac:dyDescent="0.25">
      <c r="A88" t="s">
        <v>191</v>
      </c>
      <c r="B88">
        <v>2.8320000000000001E-2</v>
      </c>
      <c r="C88">
        <v>-8.9389099999999999</v>
      </c>
      <c r="D88">
        <v>-2.7799999999999999E-3</v>
      </c>
      <c r="E88">
        <v>32672769</v>
      </c>
      <c r="F88">
        <v>1.89578E-2</v>
      </c>
      <c r="G88">
        <v>140</v>
      </c>
    </row>
    <row r="89" spans="1:7" x14ac:dyDescent="0.25">
      <c r="A89" t="s">
        <v>186</v>
      </c>
      <c r="B89">
        <v>62</v>
      </c>
      <c r="C89">
        <v>-8.3653600000000008</v>
      </c>
      <c r="D89">
        <v>-5.66</v>
      </c>
      <c r="E89">
        <v>32669831</v>
      </c>
      <c r="F89">
        <v>8.5193300000000003E-3</v>
      </c>
      <c r="G89">
        <v>149</v>
      </c>
    </row>
    <row r="90" spans="1:7" x14ac:dyDescent="0.25">
      <c r="A90" t="s">
        <v>175</v>
      </c>
      <c r="B90">
        <v>32</v>
      </c>
      <c r="C90">
        <v>-6.7599099999999996</v>
      </c>
      <c r="D90">
        <v>-2.3199999999999998</v>
      </c>
      <c r="E90">
        <v>32519880</v>
      </c>
      <c r="F90">
        <v>7.1827100000000001E-3</v>
      </c>
      <c r="G90">
        <v>178</v>
      </c>
    </row>
    <row r="91" spans="1:7" x14ac:dyDescent="0.25">
      <c r="A91" t="s">
        <v>133</v>
      </c>
      <c r="B91">
        <v>339</v>
      </c>
      <c r="C91">
        <v>-1.0536799999999999</v>
      </c>
      <c r="D91">
        <v>-3.61</v>
      </c>
      <c r="E91">
        <v>29374987</v>
      </c>
      <c r="F91">
        <v>6.8361300000000002E-3</v>
      </c>
      <c r="G91">
        <v>137</v>
      </c>
    </row>
    <row r="92" spans="1:7" x14ac:dyDescent="0.25">
      <c r="A92" t="s">
        <v>127</v>
      </c>
      <c r="B92">
        <v>6.6</v>
      </c>
      <c r="C92">
        <v>-0.81154000000000004</v>
      </c>
      <c r="D92">
        <v>-5.3999999999999999E-2</v>
      </c>
      <c r="E92">
        <v>28193854</v>
      </c>
      <c r="F92">
        <v>1.017E-2</v>
      </c>
      <c r="G92">
        <v>122</v>
      </c>
    </row>
    <row r="93" spans="1:7" x14ac:dyDescent="0.25">
      <c r="A93" t="s">
        <v>214</v>
      </c>
      <c r="B93">
        <v>1.613</v>
      </c>
      <c r="C93">
        <v>-19.711300000000001</v>
      </c>
      <c r="D93">
        <v>-0.39600000000000002</v>
      </c>
      <c r="E93">
        <v>27408249</v>
      </c>
      <c r="F93">
        <v>6.7777000000000002E-3</v>
      </c>
      <c r="G93">
        <v>172</v>
      </c>
    </row>
    <row r="94" spans="1:7" x14ac:dyDescent="0.25">
      <c r="A94" t="s">
        <v>52</v>
      </c>
      <c r="B94">
        <v>18.5</v>
      </c>
      <c r="C94">
        <v>7.2463800000000003</v>
      </c>
      <c r="D94">
        <v>1.25</v>
      </c>
      <c r="E94">
        <v>26518096</v>
      </c>
      <c r="F94">
        <v>4.0027800000000002E-2</v>
      </c>
      <c r="G94">
        <v>30</v>
      </c>
    </row>
    <row r="95" spans="1:7" x14ac:dyDescent="0.25">
      <c r="A95" t="s">
        <v>39</v>
      </c>
      <c r="B95">
        <v>7.1002000000000001</v>
      </c>
      <c r="C95">
        <v>9.2338500000000003</v>
      </c>
      <c r="D95">
        <v>0.60019999999999996</v>
      </c>
      <c r="E95">
        <v>26067842</v>
      </c>
      <c r="F95">
        <v>2.8564099999999999E-2</v>
      </c>
      <c r="G95">
        <v>41</v>
      </c>
    </row>
    <row r="96" spans="1:7" x14ac:dyDescent="0.25">
      <c r="A96" t="s">
        <v>190</v>
      </c>
      <c r="B96">
        <v>5.92</v>
      </c>
      <c r="C96">
        <v>-8.9230800000000006</v>
      </c>
      <c r="D96">
        <v>-0.57999999999999996</v>
      </c>
      <c r="E96">
        <v>25198168</v>
      </c>
      <c r="F96">
        <v>7.8620300000000008E-3</v>
      </c>
      <c r="G96">
        <v>189</v>
      </c>
    </row>
    <row r="97" spans="1:7" x14ac:dyDescent="0.25">
      <c r="A97" t="s">
        <v>178</v>
      </c>
      <c r="B97">
        <v>9.5990000000000006E-2</v>
      </c>
      <c r="C97">
        <v>-7.1663399999999999</v>
      </c>
      <c r="D97">
        <v>-7.4099999999999999E-3</v>
      </c>
      <c r="E97">
        <v>25118499</v>
      </c>
      <c r="F97">
        <v>7.1761200000000002E-3</v>
      </c>
      <c r="G97">
        <v>156</v>
      </c>
    </row>
    <row r="98" spans="1:7" x14ac:dyDescent="0.25">
      <c r="A98" t="s">
        <v>174</v>
      </c>
      <c r="B98">
        <v>7000</v>
      </c>
      <c r="C98">
        <v>-6.0402699999999996</v>
      </c>
      <c r="D98">
        <v>-450</v>
      </c>
      <c r="E98">
        <v>24520872</v>
      </c>
      <c r="F98">
        <v>1.05623E-2</v>
      </c>
      <c r="G98">
        <v>138</v>
      </c>
    </row>
    <row r="99" spans="1:7" x14ac:dyDescent="0.25">
      <c r="A99" t="s">
        <v>109</v>
      </c>
      <c r="B99">
        <v>207</v>
      </c>
      <c r="C99">
        <v>0.97560999999999998</v>
      </c>
      <c r="D99">
        <v>2</v>
      </c>
      <c r="E99">
        <v>23151784</v>
      </c>
      <c r="F99">
        <v>5.0919099999999998E-3</v>
      </c>
      <c r="G99">
        <v>58</v>
      </c>
    </row>
    <row r="100" spans="1:7" x14ac:dyDescent="0.25">
      <c r="A100" t="s">
        <v>115</v>
      </c>
      <c r="B100">
        <v>2.4500000000000001E-2</v>
      </c>
      <c r="C100">
        <v>0.40983999999999998</v>
      </c>
      <c r="D100">
        <v>1E-4</v>
      </c>
      <c r="E100">
        <v>22495531</v>
      </c>
      <c r="F100">
        <v>1.14453E-2</v>
      </c>
      <c r="G100">
        <v>153</v>
      </c>
    </row>
    <row r="101" spans="1:7" x14ac:dyDescent="0.25">
      <c r="A101" t="s">
        <v>204</v>
      </c>
      <c r="B101">
        <v>1260.9000000000001</v>
      </c>
      <c r="C101">
        <v>-12.4375</v>
      </c>
      <c r="D101">
        <v>-179.1</v>
      </c>
      <c r="E101">
        <v>22042756</v>
      </c>
      <c r="F101">
        <v>1.94924E-2</v>
      </c>
      <c r="G101">
        <v>127</v>
      </c>
    </row>
    <row r="102" spans="1:7" x14ac:dyDescent="0.25">
      <c r="A102" t="s">
        <v>125</v>
      </c>
      <c r="B102">
        <v>12.42</v>
      </c>
      <c r="C102">
        <v>-0.36101</v>
      </c>
      <c r="D102">
        <v>-4.4999999999999998E-2</v>
      </c>
      <c r="E102">
        <v>20803663</v>
      </c>
      <c r="F102">
        <v>5.5919100000000003E-3</v>
      </c>
      <c r="G102">
        <v>132</v>
      </c>
    </row>
    <row r="103" spans="1:7" x14ac:dyDescent="0.25">
      <c r="A103" t="s">
        <v>122</v>
      </c>
      <c r="B103">
        <v>6.1</v>
      </c>
      <c r="C103">
        <v>0</v>
      </c>
      <c r="D103">
        <v>0</v>
      </c>
      <c r="E103">
        <v>19617640</v>
      </c>
      <c r="F103">
        <v>1.7549100000000002E-2</v>
      </c>
      <c r="G103">
        <v>70</v>
      </c>
    </row>
    <row r="104" spans="1:7" x14ac:dyDescent="0.25">
      <c r="A104" t="s">
        <v>35</v>
      </c>
      <c r="B104">
        <v>2.5400000000000002E-3</v>
      </c>
      <c r="C104">
        <v>9.9567099999999993</v>
      </c>
      <c r="D104">
        <v>2.3000000000000001E-4</v>
      </c>
      <c r="E104">
        <v>17498490</v>
      </c>
      <c r="F104">
        <v>1.12497E-2</v>
      </c>
      <c r="G104">
        <v>169</v>
      </c>
    </row>
    <row r="105" spans="1:7" x14ac:dyDescent="0.25">
      <c r="A105" t="s">
        <v>118</v>
      </c>
      <c r="B105">
        <v>15.8</v>
      </c>
      <c r="C105">
        <v>0.10137</v>
      </c>
      <c r="D105">
        <v>1.6E-2</v>
      </c>
      <c r="E105">
        <v>16651101</v>
      </c>
      <c r="F105">
        <v>5.6028100000000004E-4</v>
      </c>
      <c r="G105">
        <v>28</v>
      </c>
    </row>
    <row r="106" spans="1:7" x14ac:dyDescent="0.25">
      <c r="A106" t="s">
        <v>201</v>
      </c>
      <c r="B106">
        <v>2.4329999999999998</v>
      </c>
      <c r="C106">
        <v>-10.81378</v>
      </c>
      <c r="D106">
        <v>-0.29499999999999998</v>
      </c>
      <c r="E106">
        <v>14858508</v>
      </c>
      <c r="F106">
        <v>1.2314500000000001E-2</v>
      </c>
      <c r="G106">
        <v>113</v>
      </c>
    </row>
    <row r="107" spans="1:7" x14ac:dyDescent="0.25">
      <c r="A107" t="s">
        <v>155</v>
      </c>
      <c r="B107">
        <v>14.618</v>
      </c>
      <c r="C107">
        <v>-3.8289499999999999</v>
      </c>
      <c r="D107">
        <v>-0.58199999999999996</v>
      </c>
      <c r="E107">
        <v>14188822</v>
      </c>
      <c r="F107">
        <v>1.8188800000000001E-2</v>
      </c>
      <c r="G107">
        <v>63</v>
      </c>
    </row>
    <row r="108" spans="1:7" x14ac:dyDescent="0.25">
      <c r="A108" t="s">
        <v>40</v>
      </c>
      <c r="B108">
        <v>6.3940000000000001</v>
      </c>
      <c r="C108">
        <v>9.0940100000000008</v>
      </c>
      <c r="D108">
        <v>0.53300000000000003</v>
      </c>
      <c r="E108">
        <v>13342442</v>
      </c>
      <c r="F108">
        <v>1.3384099999999999E-2</v>
      </c>
      <c r="G108">
        <v>122</v>
      </c>
    </row>
    <row r="109" spans="1:7" x14ac:dyDescent="0.25">
      <c r="A109" t="s">
        <v>76</v>
      </c>
      <c r="B109">
        <v>1</v>
      </c>
      <c r="C109">
        <v>4.1666699999999999</v>
      </c>
      <c r="D109">
        <v>0.04</v>
      </c>
      <c r="E109">
        <v>12589788</v>
      </c>
      <c r="F109">
        <v>3.8073500000000003E-2</v>
      </c>
      <c r="G109">
        <v>59</v>
      </c>
    </row>
    <row r="110" spans="1:7" x14ac:dyDescent="0.25">
      <c r="A110" t="s">
        <v>117</v>
      </c>
      <c r="B110">
        <v>1.5</v>
      </c>
      <c r="C110">
        <v>0.33445000000000003</v>
      </c>
      <c r="D110">
        <v>5.0000000000000001E-3</v>
      </c>
      <c r="E110">
        <v>10885246</v>
      </c>
      <c r="F110">
        <v>1.9871E-2</v>
      </c>
      <c r="G110">
        <v>95</v>
      </c>
    </row>
    <row r="111" spans="1:7" x14ac:dyDescent="0.25">
      <c r="A111" t="s">
        <v>119</v>
      </c>
      <c r="B111">
        <v>115.01</v>
      </c>
      <c r="C111">
        <v>9.5740000000000006E-2</v>
      </c>
      <c r="D111">
        <v>0.11</v>
      </c>
      <c r="E111">
        <v>10860335</v>
      </c>
      <c r="F111">
        <v>4.6701899999999998E-2</v>
      </c>
      <c r="G111">
        <v>88</v>
      </c>
    </row>
    <row r="112" spans="1:7" x14ac:dyDescent="0.25">
      <c r="A112" t="s">
        <v>80</v>
      </c>
      <c r="B112">
        <v>14.5</v>
      </c>
      <c r="C112">
        <v>3.2763499999999999</v>
      </c>
      <c r="D112">
        <v>0.46</v>
      </c>
      <c r="E112">
        <v>10376754</v>
      </c>
      <c r="F112">
        <v>6.5781700000000004E-3</v>
      </c>
      <c r="G112">
        <v>142</v>
      </c>
    </row>
    <row r="113" spans="1:7" x14ac:dyDescent="0.25">
      <c r="A113" t="s">
        <v>108</v>
      </c>
      <c r="B113">
        <v>113.99</v>
      </c>
      <c r="C113">
        <v>1.0549599999999999</v>
      </c>
      <c r="D113">
        <v>1.19</v>
      </c>
      <c r="E113">
        <v>8679444</v>
      </c>
      <c r="F113">
        <v>9.6161000000000007E-3</v>
      </c>
      <c r="G113">
        <v>25</v>
      </c>
    </row>
    <row r="114" spans="1:7" x14ac:dyDescent="0.25">
      <c r="A114" t="s">
        <v>235</v>
      </c>
      <c r="B114">
        <v>1802</v>
      </c>
      <c r="C114">
        <v>2.91262</v>
      </c>
      <c r="D114">
        <v>51</v>
      </c>
      <c r="E114">
        <v>8612023</v>
      </c>
      <c r="F114">
        <v>1.7433500000000001E-2</v>
      </c>
      <c r="G114">
        <v>98</v>
      </c>
    </row>
    <row r="115" spans="1:7" x14ac:dyDescent="0.25">
      <c r="A115" t="s">
        <v>192</v>
      </c>
      <c r="B115">
        <v>14.79</v>
      </c>
      <c r="C115">
        <v>-9.5412800000000004</v>
      </c>
      <c r="D115">
        <v>-1.56</v>
      </c>
      <c r="E115">
        <v>8567738</v>
      </c>
      <c r="F115">
        <v>1.3194900000000001E-2</v>
      </c>
      <c r="G115">
        <v>148</v>
      </c>
    </row>
    <row r="116" spans="1:7" x14ac:dyDescent="0.25">
      <c r="A116" t="s">
        <v>163</v>
      </c>
      <c r="B116">
        <v>3.6970000000000003E-2</v>
      </c>
      <c r="C116">
        <v>-4.5196300000000003</v>
      </c>
      <c r="D116">
        <v>-1.75E-3</v>
      </c>
      <c r="E116">
        <v>8390520</v>
      </c>
      <c r="F116">
        <v>2.0029999999999999E-2</v>
      </c>
      <c r="G116">
        <v>133</v>
      </c>
    </row>
    <row r="117" spans="1:7" x14ac:dyDescent="0.25">
      <c r="A117" t="s">
        <v>121</v>
      </c>
      <c r="B117">
        <v>98</v>
      </c>
      <c r="C117">
        <v>3.0620000000000001E-2</v>
      </c>
      <c r="D117">
        <v>0.03</v>
      </c>
      <c r="E117">
        <v>8350879</v>
      </c>
      <c r="F117">
        <v>2.7223899999999999E-2</v>
      </c>
      <c r="G117">
        <v>102</v>
      </c>
    </row>
    <row r="118" spans="1:7" x14ac:dyDescent="0.25">
      <c r="A118" t="s">
        <v>135</v>
      </c>
      <c r="B118">
        <v>0.1656</v>
      </c>
      <c r="C118">
        <v>-1.4227000000000001</v>
      </c>
      <c r="D118">
        <v>-2.3900000000000002E-3</v>
      </c>
      <c r="E118">
        <v>7584614</v>
      </c>
      <c r="F118">
        <v>2.1679199999999999E-2</v>
      </c>
      <c r="G118">
        <v>56</v>
      </c>
    </row>
    <row r="119" spans="1:7" x14ac:dyDescent="0.25">
      <c r="A119" t="s">
        <v>51</v>
      </c>
      <c r="B119">
        <v>59000</v>
      </c>
      <c r="C119">
        <v>7.2727300000000001</v>
      </c>
      <c r="D119">
        <v>4000</v>
      </c>
      <c r="E119">
        <v>7482550</v>
      </c>
      <c r="F119">
        <v>4.3099800000000001E-2</v>
      </c>
      <c r="G119">
        <v>29</v>
      </c>
    </row>
    <row r="120" spans="1:7" x14ac:dyDescent="0.25">
      <c r="A120" t="s">
        <v>200</v>
      </c>
      <c r="B120">
        <v>249.7</v>
      </c>
      <c r="C120">
        <v>-10.789569999999999</v>
      </c>
      <c r="D120">
        <v>-30.2</v>
      </c>
      <c r="E120">
        <v>7313816</v>
      </c>
      <c r="F120">
        <v>2.2919499999999999E-2</v>
      </c>
      <c r="G120">
        <v>95</v>
      </c>
    </row>
    <row r="121" spans="1:7" x14ac:dyDescent="0.25">
      <c r="A121" t="s">
        <v>111</v>
      </c>
      <c r="B121">
        <v>2.8450000000000002</v>
      </c>
      <c r="C121">
        <v>0.88651999999999997</v>
      </c>
      <c r="D121">
        <v>2.5000000000000001E-2</v>
      </c>
      <c r="E121">
        <v>7115839</v>
      </c>
      <c r="F121">
        <v>1.35748E-2</v>
      </c>
      <c r="G121">
        <v>127</v>
      </c>
    </row>
    <row r="122" spans="1:7" x14ac:dyDescent="0.25">
      <c r="A122" t="s">
        <v>230</v>
      </c>
      <c r="B122">
        <v>585</v>
      </c>
      <c r="C122">
        <v>-10</v>
      </c>
      <c r="D122">
        <v>-65</v>
      </c>
      <c r="E122">
        <v>6115941</v>
      </c>
      <c r="F122">
        <v>3.6650200000000001E-2</v>
      </c>
      <c r="G122">
        <v>76</v>
      </c>
    </row>
    <row r="123" spans="1:7" x14ac:dyDescent="0.25">
      <c r="A123" t="s">
        <v>78</v>
      </c>
      <c r="B123">
        <v>0.13400000000000001</v>
      </c>
      <c r="C123">
        <v>3.8759700000000001</v>
      </c>
      <c r="D123">
        <v>5.0000000000000001E-3</v>
      </c>
      <c r="E123">
        <v>5675141</v>
      </c>
      <c r="F123">
        <v>9.8586200000000002E-3</v>
      </c>
      <c r="G123">
        <v>164</v>
      </c>
    </row>
    <row r="124" spans="1:7" x14ac:dyDescent="0.25">
      <c r="A124" t="s">
        <v>116</v>
      </c>
      <c r="B124">
        <v>5720</v>
      </c>
      <c r="C124">
        <v>0.35088000000000003</v>
      </c>
      <c r="D124">
        <v>20</v>
      </c>
      <c r="E124">
        <v>5575610</v>
      </c>
      <c r="F124">
        <v>8.2935600000000002E-3</v>
      </c>
      <c r="G124">
        <v>91</v>
      </c>
    </row>
    <row r="125" spans="1:7" x14ac:dyDescent="0.25">
      <c r="A125" t="s">
        <v>156</v>
      </c>
      <c r="B125">
        <v>2399.6999999999998</v>
      </c>
      <c r="C125">
        <v>-4.0119999999999996</v>
      </c>
      <c r="D125">
        <v>-100.3</v>
      </c>
      <c r="E125">
        <v>4848132</v>
      </c>
      <c r="F125">
        <v>1.35756E-2</v>
      </c>
      <c r="G125">
        <v>69</v>
      </c>
    </row>
    <row r="126" spans="1:7" x14ac:dyDescent="0.25">
      <c r="A126" t="s">
        <v>134</v>
      </c>
      <c r="B126">
        <v>0.625</v>
      </c>
      <c r="C126">
        <v>-1.4195599999999999</v>
      </c>
      <c r="D126">
        <v>-8.9999999999999993E-3</v>
      </c>
      <c r="E126">
        <v>4118817</v>
      </c>
      <c r="F126">
        <v>1.2697399999999999E-2</v>
      </c>
      <c r="G126">
        <v>152</v>
      </c>
    </row>
    <row r="127" spans="1:7" x14ac:dyDescent="0.25">
      <c r="A127" t="s">
        <v>147</v>
      </c>
      <c r="B127">
        <v>56.6</v>
      </c>
      <c r="C127">
        <v>-2.91595</v>
      </c>
      <c r="D127">
        <v>-1.7</v>
      </c>
      <c r="E127">
        <v>4114324</v>
      </c>
      <c r="F127">
        <v>2.8830700000000001E-2</v>
      </c>
      <c r="G127">
        <v>123</v>
      </c>
    </row>
    <row r="128" spans="1:7" x14ac:dyDescent="0.25">
      <c r="A128" t="s">
        <v>106</v>
      </c>
      <c r="B128">
        <v>49.05</v>
      </c>
      <c r="C128">
        <v>1.11317</v>
      </c>
      <c r="D128">
        <v>0.54</v>
      </c>
      <c r="E128">
        <v>3901062</v>
      </c>
      <c r="F128">
        <v>8.9468199999999994E-3</v>
      </c>
      <c r="G128">
        <v>21</v>
      </c>
    </row>
    <row r="129" spans="1:7" x14ac:dyDescent="0.25">
      <c r="A129" t="s">
        <v>140</v>
      </c>
      <c r="B129">
        <v>2.3700000000000001E-3</v>
      </c>
      <c r="C129">
        <v>-2.0661200000000002</v>
      </c>
      <c r="D129">
        <v>-5.0000000000000002E-5</v>
      </c>
      <c r="E129">
        <v>3805400</v>
      </c>
      <c r="F129">
        <v>1.03131E-2</v>
      </c>
      <c r="G129">
        <v>98</v>
      </c>
    </row>
    <row r="130" spans="1:7" x14ac:dyDescent="0.25">
      <c r="A130" t="s">
        <v>90</v>
      </c>
      <c r="B130">
        <v>21</v>
      </c>
      <c r="C130">
        <v>2.3292099999999998</v>
      </c>
      <c r="D130">
        <v>0.47799999999999998</v>
      </c>
      <c r="E130">
        <v>3678880</v>
      </c>
      <c r="F130">
        <v>1.35905E-2</v>
      </c>
      <c r="G130">
        <v>49</v>
      </c>
    </row>
    <row r="131" spans="1:7" x14ac:dyDescent="0.25">
      <c r="A131" t="s">
        <v>206</v>
      </c>
      <c r="B131">
        <v>39.44</v>
      </c>
      <c r="C131">
        <v>-13.318680000000001</v>
      </c>
      <c r="D131">
        <v>-6.06</v>
      </c>
      <c r="E131">
        <v>3649285</v>
      </c>
      <c r="F131">
        <v>2.1225999999999998E-2</v>
      </c>
      <c r="G131">
        <v>79</v>
      </c>
    </row>
    <row r="132" spans="1:7" x14ac:dyDescent="0.25">
      <c r="A132" t="s">
        <v>236</v>
      </c>
      <c r="B132">
        <v>43.54</v>
      </c>
      <c r="C132">
        <v>6.4547699999999999</v>
      </c>
      <c r="D132">
        <v>2.64</v>
      </c>
      <c r="E132">
        <v>3556798</v>
      </c>
      <c r="F132">
        <v>2.52946E-2</v>
      </c>
      <c r="G132">
        <v>74</v>
      </c>
    </row>
    <row r="133" spans="1:7" x14ac:dyDescent="0.25">
      <c r="A133" t="s">
        <v>196</v>
      </c>
      <c r="B133">
        <v>9.1</v>
      </c>
      <c r="C133">
        <v>-9.9009900000000002</v>
      </c>
      <c r="D133">
        <v>-1</v>
      </c>
      <c r="E133">
        <v>3446029</v>
      </c>
      <c r="F133">
        <v>2.2219599999999999E-2</v>
      </c>
      <c r="G133">
        <v>95</v>
      </c>
    </row>
    <row r="134" spans="1:7" x14ac:dyDescent="0.25">
      <c r="A134" t="s">
        <v>9</v>
      </c>
      <c r="B134">
        <v>1.6999999999999999E-3</v>
      </c>
      <c r="C134">
        <v>19.718309999999999</v>
      </c>
      <c r="D134">
        <v>2.7999999999999998E-4</v>
      </c>
      <c r="E134">
        <v>3334200</v>
      </c>
      <c r="F134">
        <v>3.3377400000000002E-2</v>
      </c>
      <c r="G134">
        <v>62</v>
      </c>
    </row>
    <row r="135" spans="1:7" x14ac:dyDescent="0.25">
      <c r="A135" t="s">
        <v>211</v>
      </c>
      <c r="B135">
        <v>3.879</v>
      </c>
      <c r="C135">
        <v>-16.616510000000002</v>
      </c>
      <c r="D135">
        <v>-0.77300000000000002</v>
      </c>
      <c r="E135">
        <v>3176790</v>
      </c>
      <c r="F135">
        <v>1.67536E-2</v>
      </c>
      <c r="G135">
        <v>101</v>
      </c>
    </row>
    <row r="136" spans="1:7" x14ac:dyDescent="0.25">
      <c r="A136" t="s">
        <v>212</v>
      </c>
      <c r="B136">
        <v>1017</v>
      </c>
      <c r="C136">
        <v>-16.646180000000001</v>
      </c>
      <c r="D136">
        <v>-203.1</v>
      </c>
      <c r="E136">
        <v>3109037</v>
      </c>
      <c r="F136">
        <v>0.118149</v>
      </c>
      <c r="G136">
        <v>50</v>
      </c>
    </row>
    <row r="137" spans="1:7" x14ac:dyDescent="0.25">
      <c r="A137" t="s">
        <v>157</v>
      </c>
      <c r="B137">
        <v>1.43</v>
      </c>
      <c r="C137">
        <v>-4.0268499999999996</v>
      </c>
      <c r="D137">
        <v>-0.06</v>
      </c>
      <c r="E137">
        <v>3080256</v>
      </c>
      <c r="F137">
        <v>7.7470899999999999E-3</v>
      </c>
      <c r="G137">
        <v>169</v>
      </c>
    </row>
    <row r="138" spans="1:7" x14ac:dyDescent="0.25">
      <c r="A138" t="s">
        <v>233</v>
      </c>
      <c r="B138">
        <v>493.8</v>
      </c>
      <c r="C138">
        <v>-6.7069700000000001</v>
      </c>
      <c r="D138">
        <v>-35.5</v>
      </c>
      <c r="E138">
        <v>3035446</v>
      </c>
      <c r="F138">
        <v>2.9160999999999999E-2</v>
      </c>
      <c r="G138">
        <v>82</v>
      </c>
    </row>
    <row r="139" spans="1:7" x14ac:dyDescent="0.25">
      <c r="A139" t="s">
        <v>144</v>
      </c>
      <c r="B139">
        <v>5.8009999999999999E-2</v>
      </c>
      <c r="C139">
        <v>-2.5369600000000001</v>
      </c>
      <c r="D139">
        <v>-1.5100000000000001E-3</v>
      </c>
      <c r="E139">
        <v>2927535</v>
      </c>
      <c r="F139">
        <v>2.13029E-2</v>
      </c>
      <c r="G139">
        <v>85</v>
      </c>
    </row>
    <row r="140" spans="1:7" x14ac:dyDescent="0.25">
      <c r="A140" t="s">
        <v>123</v>
      </c>
      <c r="B140">
        <v>8.5000000000000006E-2</v>
      </c>
      <c r="C140">
        <v>0</v>
      </c>
      <c r="D140">
        <v>0</v>
      </c>
      <c r="E140">
        <v>2829130</v>
      </c>
      <c r="F140">
        <v>2.4503799999999999E-2</v>
      </c>
      <c r="G140">
        <v>60</v>
      </c>
    </row>
    <row r="141" spans="1:7" x14ac:dyDescent="0.25">
      <c r="A141" t="s">
        <v>148</v>
      </c>
      <c r="B141">
        <v>12.968999999999999</v>
      </c>
      <c r="C141">
        <v>-3.2164199999999998</v>
      </c>
      <c r="D141">
        <v>-0.43099999999999999</v>
      </c>
      <c r="E141">
        <v>2811677</v>
      </c>
      <c r="F141">
        <v>4.1609599999999997E-2</v>
      </c>
      <c r="G141">
        <v>35</v>
      </c>
    </row>
    <row r="142" spans="1:7" x14ac:dyDescent="0.25">
      <c r="A142" t="s">
        <v>161</v>
      </c>
      <c r="B142">
        <v>8.5000000000000006E-2</v>
      </c>
      <c r="C142">
        <v>-4.4836499999999999</v>
      </c>
      <c r="D142">
        <v>-3.9899999999999996E-3</v>
      </c>
      <c r="E142">
        <v>2789480</v>
      </c>
      <c r="F142">
        <v>5.0300499999999998E-2</v>
      </c>
      <c r="G142">
        <v>46</v>
      </c>
    </row>
    <row r="143" spans="1:7" x14ac:dyDescent="0.25">
      <c r="A143" t="s">
        <v>72</v>
      </c>
      <c r="B143">
        <v>13.898999999999999</v>
      </c>
      <c r="C143">
        <v>4.33901</v>
      </c>
      <c r="D143">
        <v>0.57799999999999996</v>
      </c>
      <c r="E143">
        <v>2768194</v>
      </c>
      <c r="F143">
        <v>1.52292E-2</v>
      </c>
      <c r="G143">
        <v>25</v>
      </c>
    </row>
    <row r="144" spans="1:7" x14ac:dyDescent="0.25">
      <c r="A144" t="s">
        <v>176</v>
      </c>
      <c r="B144">
        <v>8.1999999999999998E-4</v>
      </c>
      <c r="C144">
        <v>-6.8181799999999999</v>
      </c>
      <c r="D144">
        <v>-6.0000000000000002E-5</v>
      </c>
      <c r="E144">
        <v>2563900</v>
      </c>
      <c r="F144">
        <v>2.14851E-2</v>
      </c>
      <c r="G144">
        <v>112</v>
      </c>
    </row>
    <row r="145" spans="1:7" x14ac:dyDescent="0.25">
      <c r="A145" t="s">
        <v>110</v>
      </c>
      <c r="B145">
        <v>16.547000000000001</v>
      </c>
      <c r="C145">
        <v>0.89634000000000003</v>
      </c>
      <c r="D145">
        <v>0.14699999999999999</v>
      </c>
      <c r="E145">
        <v>2464302</v>
      </c>
      <c r="F145">
        <v>1.0329100000000001E-2</v>
      </c>
      <c r="G145">
        <v>30</v>
      </c>
    </row>
    <row r="146" spans="1:7" x14ac:dyDescent="0.25">
      <c r="A146" t="s">
        <v>215</v>
      </c>
      <c r="B146">
        <v>12.5</v>
      </c>
      <c r="C146">
        <v>-21.875</v>
      </c>
      <c r="D146">
        <v>-3.5</v>
      </c>
      <c r="E146">
        <v>2431495</v>
      </c>
      <c r="F146">
        <v>4.2720000000000001E-2</v>
      </c>
      <c r="G146">
        <v>76</v>
      </c>
    </row>
    <row r="147" spans="1:7" x14ac:dyDescent="0.25">
      <c r="A147" t="s">
        <v>207</v>
      </c>
      <c r="B147">
        <v>9.6000000000000002E-2</v>
      </c>
      <c r="C147">
        <v>-13.59136</v>
      </c>
      <c r="D147">
        <v>-1.5100000000000001E-2</v>
      </c>
      <c r="E147">
        <v>2390137</v>
      </c>
      <c r="F147">
        <v>2.17293E-2</v>
      </c>
      <c r="G147">
        <v>168</v>
      </c>
    </row>
    <row r="148" spans="1:7" x14ac:dyDescent="0.25">
      <c r="A148" t="s">
        <v>183</v>
      </c>
      <c r="B148">
        <v>12.227</v>
      </c>
      <c r="C148">
        <v>-8.0676699999999997</v>
      </c>
      <c r="D148">
        <v>-1.073</v>
      </c>
      <c r="E148">
        <v>2240688</v>
      </c>
      <c r="F148">
        <v>1.9048699999999998E-2</v>
      </c>
      <c r="G148">
        <v>53</v>
      </c>
    </row>
    <row r="149" spans="1:7" x14ac:dyDescent="0.25">
      <c r="A149" t="s">
        <v>164</v>
      </c>
      <c r="B149">
        <v>6205</v>
      </c>
      <c r="C149">
        <v>-4.5237699999999998</v>
      </c>
      <c r="D149">
        <v>-294</v>
      </c>
      <c r="E149">
        <v>2239901</v>
      </c>
      <c r="F149">
        <v>3.7598800000000002E-2</v>
      </c>
      <c r="G149">
        <v>34</v>
      </c>
    </row>
    <row r="150" spans="1:7" x14ac:dyDescent="0.25">
      <c r="A150" t="s">
        <v>129</v>
      </c>
      <c r="B150">
        <v>0.25</v>
      </c>
      <c r="C150">
        <v>-0.95086999999999999</v>
      </c>
      <c r="D150">
        <v>-2.3999999999999998E-3</v>
      </c>
      <c r="E150">
        <v>2174868</v>
      </c>
      <c r="F150">
        <v>2.4967099999999999E-2</v>
      </c>
      <c r="G150">
        <v>42</v>
      </c>
    </row>
    <row r="151" spans="1:7" x14ac:dyDescent="0.25">
      <c r="A151" t="s">
        <v>113</v>
      </c>
      <c r="B151">
        <v>1.47E-3</v>
      </c>
      <c r="C151">
        <v>0.68493000000000004</v>
      </c>
      <c r="D151">
        <v>1.0000000000000001E-5</v>
      </c>
      <c r="E151">
        <v>2158170</v>
      </c>
      <c r="F151">
        <v>1.3904700000000001E-2</v>
      </c>
      <c r="G151">
        <v>132</v>
      </c>
    </row>
    <row r="152" spans="1:7" x14ac:dyDescent="0.25">
      <c r="A152" t="s">
        <v>141</v>
      </c>
      <c r="B152">
        <v>1.3600000000000001E-3</v>
      </c>
      <c r="C152">
        <v>-2.1582699999999999</v>
      </c>
      <c r="D152">
        <v>-3.0000000000000001E-5</v>
      </c>
      <c r="E152">
        <v>2100350</v>
      </c>
      <c r="F152">
        <v>1.0503999999999999E-2</v>
      </c>
      <c r="G152">
        <v>127</v>
      </c>
    </row>
    <row r="153" spans="1:7" x14ac:dyDescent="0.25">
      <c r="A153" t="s">
        <v>205</v>
      </c>
      <c r="B153">
        <v>445</v>
      </c>
      <c r="C153">
        <v>-12.796390000000001</v>
      </c>
      <c r="D153">
        <v>-65.3</v>
      </c>
      <c r="E153">
        <v>2098359</v>
      </c>
      <c r="F153">
        <v>2.42683E-2</v>
      </c>
      <c r="G153">
        <v>34</v>
      </c>
    </row>
    <row r="154" spans="1:7" x14ac:dyDescent="0.25">
      <c r="A154" t="s">
        <v>6</v>
      </c>
      <c r="B154">
        <v>999.9</v>
      </c>
      <c r="C154">
        <v>27.343350000000001</v>
      </c>
      <c r="D154">
        <v>214.7</v>
      </c>
      <c r="E154">
        <v>2092242</v>
      </c>
      <c r="F154">
        <v>5.0363999999999999E-2</v>
      </c>
      <c r="G154">
        <v>21</v>
      </c>
    </row>
    <row r="155" spans="1:7" x14ac:dyDescent="0.25">
      <c r="A155" t="s">
        <v>82</v>
      </c>
      <c r="B155">
        <v>100</v>
      </c>
      <c r="C155">
        <v>3.0927799999999999</v>
      </c>
      <c r="D155">
        <v>3</v>
      </c>
      <c r="E155">
        <v>1941520</v>
      </c>
      <c r="F155">
        <v>3.9261999999999998E-2</v>
      </c>
      <c r="G155">
        <v>61</v>
      </c>
    </row>
    <row r="156" spans="1:7" x14ac:dyDescent="0.25">
      <c r="A156" t="s">
        <v>149</v>
      </c>
      <c r="B156">
        <v>502.06</v>
      </c>
      <c r="C156">
        <v>-3.29006</v>
      </c>
      <c r="D156">
        <v>-17.079999999999998</v>
      </c>
      <c r="E156">
        <v>1845062</v>
      </c>
      <c r="F156">
        <v>2.6785099999999999E-2</v>
      </c>
      <c r="G156">
        <v>44</v>
      </c>
    </row>
    <row r="157" spans="1:7" x14ac:dyDescent="0.25">
      <c r="A157" t="s">
        <v>166</v>
      </c>
      <c r="B157">
        <v>4.08</v>
      </c>
      <c r="C157">
        <v>-5.0942100000000003</v>
      </c>
      <c r="D157">
        <v>-0.219</v>
      </c>
      <c r="E157">
        <v>1658454</v>
      </c>
      <c r="F157">
        <v>2.7394600000000002E-2</v>
      </c>
      <c r="G157">
        <v>29</v>
      </c>
    </row>
    <row r="158" spans="1:7" x14ac:dyDescent="0.25">
      <c r="A158" t="s">
        <v>159</v>
      </c>
      <c r="B158">
        <v>4506</v>
      </c>
      <c r="C158">
        <v>-4.1276599999999997</v>
      </c>
      <c r="D158">
        <v>-194</v>
      </c>
      <c r="E158">
        <v>1629250</v>
      </c>
      <c r="F158">
        <v>5.9098199999999997E-2</v>
      </c>
      <c r="G158">
        <v>36</v>
      </c>
    </row>
    <row r="159" spans="1:7" x14ac:dyDescent="0.25">
      <c r="A159" t="s">
        <v>59</v>
      </c>
      <c r="B159">
        <v>4010</v>
      </c>
      <c r="C159">
        <v>6.2251700000000003</v>
      </c>
      <c r="D159">
        <v>235</v>
      </c>
      <c r="E159">
        <v>1548972</v>
      </c>
      <c r="F159">
        <v>3.6688499999999999E-2</v>
      </c>
      <c r="G159">
        <v>16</v>
      </c>
    </row>
    <row r="160" spans="1:7" x14ac:dyDescent="0.25">
      <c r="A160" t="s">
        <v>168</v>
      </c>
      <c r="B160">
        <v>2.7299999999999998E-3</v>
      </c>
      <c r="C160">
        <v>-5.5363300000000004</v>
      </c>
      <c r="D160">
        <v>-1.6000000000000001E-4</v>
      </c>
      <c r="E160">
        <v>1466100</v>
      </c>
      <c r="F160">
        <v>3.00495E-2</v>
      </c>
      <c r="G160">
        <v>29</v>
      </c>
    </row>
    <row r="161" spans="1:7" x14ac:dyDescent="0.25">
      <c r="A161" t="s">
        <v>7</v>
      </c>
      <c r="B161">
        <v>0.14399999999999999</v>
      </c>
      <c r="C161">
        <v>21.930569999999999</v>
      </c>
      <c r="D161">
        <v>2.5899999999999999E-2</v>
      </c>
      <c r="E161">
        <v>1414890</v>
      </c>
      <c r="F161">
        <v>4.6712499999999997E-2</v>
      </c>
      <c r="G161">
        <v>23</v>
      </c>
    </row>
    <row r="162" spans="1:7" x14ac:dyDescent="0.25">
      <c r="A162" t="s">
        <v>97</v>
      </c>
      <c r="B162">
        <v>65999</v>
      </c>
      <c r="C162">
        <v>1.71218</v>
      </c>
      <c r="D162">
        <v>1111</v>
      </c>
      <c r="E162">
        <v>1318530</v>
      </c>
      <c r="F162">
        <v>2.1418400000000001E-2</v>
      </c>
      <c r="G162">
        <v>16</v>
      </c>
    </row>
    <row r="163" spans="1:7" x14ac:dyDescent="0.25">
      <c r="A163" t="s">
        <v>195</v>
      </c>
      <c r="B163">
        <v>46.95</v>
      </c>
      <c r="C163">
        <v>-9.8155999999999999</v>
      </c>
      <c r="D163">
        <v>-5.1100000000000003</v>
      </c>
      <c r="E163">
        <v>1305333</v>
      </c>
      <c r="F163">
        <v>2.97977E-2</v>
      </c>
      <c r="G163">
        <v>81</v>
      </c>
    </row>
    <row r="164" spans="1:7" x14ac:dyDescent="0.25">
      <c r="A164" t="s">
        <v>62</v>
      </c>
      <c r="B164">
        <v>28.5</v>
      </c>
      <c r="C164">
        <v>5.5555599999999998</v>
      </c>
      <c r="D164">
        <v>1.5</v>
      </c>
      <c r="E164">
        <v>1282674</v>
      </c>
      <c r="F164">
        <v>4.4861600000000001E-2</v>
      </c>
      <c r="G164">
        <v>13</v>
      </c>
    </row>
    <row r="165" spans="1:7" x14ac:dyDescent="0.25">
      <c r="A165" t="s">
        <v>167</v>
      </c>
      <c r="B165">
        <v>955.1</v>
      </c>
      <c r="C165">
        <v>-5.3325399999999998</v>
      </c>
      <c r="D165">
        <v>-53.8</v>
      </c>
      <c r="E165">
        <v>1262163</v>
      </c>
      <c r="F165">
        <v>1.0974299999999999E-2</v>
      </c>
      <c r="G165">
        <v>30</v>
      </c>
    </row>
    <row r="166" spans="1:7" x14ac:dyDescent="0.25">
      <c r="A166" t="s">
        <v>232</v>
      </c>
      <c r="B166">
        <v>0.15595999999999999</v>
      </c>
      <c r="C166">
        <v>-0.66242000000000001</v>
      </c>
      <c r="D166">
        <v>-1.0399999999999999E-3</v>
      </c>
      <c r="E166">
        <v>1260739</v>
      </c>
      <c r="F166">
        <v>1.7562100000000001E-2</v>
      </c>
      <c r="G166">
        <v>32</v>
      </c>
    </row>
    <row r="167" spans="1:7" x14ac:dyDescent="0.25">
      <c r="A167" t="s">
        <v>50</v>
      </c>
      <c r="B167">
        <v>4.2460000000000004</v>
      </c>
      <c r="C167">
        <v>7.7391500000000004</v>
      </c>
      <c r="D167">
        <v>0.30499999999999999</v>
      </c>
      <c r="E167">
        <v>1244705</v>
      </c>
      <c r="F167">
        <v>2.9806900000000001E-2</v>
      </c>
      <c r="G167">
        <v>59</v>
      </c>
    </row>
    <row r="168" spans="1:7" x14ac:dyDescent="0.25">
      <c r="A168" t="s">
        <v>213</v>
      </c>
      <c r="B168">
        <v>2.0099999999999998</v>
      </c>
      <c r="C168">
        <v>-17.95918</v>
      </c>
      <c r="D168">
        <v>-0.44</v>
      </c>
      <c r="E168">
        <v>1204161</v>
      </c>
      <c r="F168">
        <v>1.89088E-2</v>
      </c>
      <c r="G168">
        <v>121</v>
      </c>
    </row>
    <row r="169" spans="1:7" x14ac:dyDescent="0.25">
      <c r="A169" t="s">
        <v>98</v>
      </c>
      <c r="B169">
        <v>1.51</v>
      </c>
      <c r="C169">
        <v>1.66296</v>
      </c>
      <c r="D169">
        <v>2.47E-2</v>
      </c>
      <c r="E169">
        <v>1177320</v>
      </c>
      <c r="F169">
        <v>1.5520300000000001E-2</v>
      </c>
      <c r="G169">
        <v>22</v>
      </c>
    </row>
    <row r="170" spans="1:7" x14ac:dyDescent="0.25">
      <c r="A170" t="s">
        <v>124</v>
      </c>
      <c r="B170">
        <v>2.8986999999999998</v>
      </c>
      <c r="C170">
        <v>-4.4830000000000002E-2</v>
      </c>
      <c r="D170">
        <v>-1.2999999999999999E-3</v>
      </c>
      <c r="E170">
        <v>1063490</v>
      </c>
      <c r="F170">
        <v>1.9497199999999999E-2</v>
      </c>
      <c r="G170">
        <v>21</v>
      </c>
    </row>
    <row r="171" spans="1:7" x14ac:dyDescent="0.25">
      <c r="A171" t="s">
        <v>85</v>
      </c>
      <c r="B171">
        <v>14</v>
      </c>
      <c r="C171">
        <v>2.9411800000000001</v>
      </c>
      <c r="D171">
        <v>0.4</v>
      </c>
      <c r="E171">
        <v>1014509</v>
      </c>
      <c r="F171">
        <v>2.0361600000000001E-2</v>
      </c>
      <c r="G171">
        <v>36</v>
      </c>
    </row>
    <row r="172" spans="1:7" x14ac:dyDescent="0.25">
      <c r="A172" t="s">
        <v>96</v>
      </c>
      <c r="B172">
        <v>8.9010000000000006E-2</v>
      </c>
      <c r="C172">
        <v>1.7140899999999999</v>
      </c>
      <c r="D172">
        <v>1.5E-3</v>
      </c>
      <c r="E172">
        <v>882637</v>
      </c>
      <c r="F172">
        <v>3.70365E-2</v>
      </c>
      <c r="G172">
        <v>45</v>
      </c>
    </row>
    <row r="173" spans="1:7" x14ac:dyDescent="0.25">
      <c r="A173" t="s">
        <v>114</v>
      </c>
      <c r="B173">
        <v>2.5149999999999999E-2</v>
      </c>
      <c r="C173">
        <v>0.6</v>
      </c>
      <c r="D173">
        <v>1.4999999999999999E-4</v>
      </c>
      <c r="E173">
        <v>766285</v>
      </c>
      <c r="F173">
        <v>4.3537399999999997E-2</v>
      </c>
      <c r="G173">
        <v>67</v>
      </c>
    </row>
    <row r="174" spans="1:7" x14ac:dyDescent="0.25">
      <c r="A174" t="s">
        <v>160</v>
      </c>
      <c r="B174">
        <v>46.8</v>
      </c>
      <c r="C174">
        <v>-4.4702999999999999</v>
      </c>
      <c r="D174">
        <v>-2.19</v>
      </c>
      <c r="E174">
        <v>706902</v>
      </c>
      <c r="F174">
        <v>1.9827000000000001E-2</v>
      </c>
      <c r="G174">
        <v>31</v>
      </c>
    </row>
    <row r="175" spans="1:7" x14ac:dyDescent="0.25">
      <c r="A175" t="s">
        <v>1</v>
      </c>
      <c r="B175">
        <v>4.7899999999999998E-2</v>
      </c>
      <c r="C175">
        <v>90.836650000000006</v>
      </c>
      <c r="D175">
        <v>2.2800000000000001E-2</v>
      </c>
      <c r="E175">
        <v>697443</v>
      </c>
      <c r="F175">
        <v>0.106978</v>
      </c>
      <c r="G175">
        <v>27</v>
      </c>
    </row>
    <row r="176" spans="1:7" x14ac:dyDescent="0.25">
      <c r="A176" t="s">
        <v>173</v>
      </c>
      <c r="B176">
        <v>1.1979999999999999E-2</v>
      </c>
      <c r="C176">
        <v>-5.9654600000000002</v>
      </c>
      <c r="D176">
        <v>-7.6000000000000004E-4</v>
      </c>
      <c r="E176">
        <v>683621</v>
      </c>
      <c r="F176">
        <v>1.0742399999999999E-2</v>
      </c>
      <c r="G176">
        <v>124</v>
      </c>
    </row>
    <row r="177" spans="1:7" x14ac:dyDescent="0.25">
      <c r="A177" t="s">
        <v>75</v>
      </c>
      <c r="B177">
        <v>0.35</v>
      </c>
      <c r="C177">
        <v>4.1666699999999999</v>
      </c>
      <c r="D177">
        <v>1.4E-2</v>
      </c>
      <c r="E177">
        <v>678819</v>
      </c>
      <c r="F177">
        <v>7.4471099999999998E-2</v>
      </c>
      <c r="G177">
        <v>11</v>
      </c>
    </row>
    <row r="178" spans="1:7" x14ac:dyDescent="0.25">
      <c r="A178" t="s">
        <v>0</v>
      </c>
      <c r="B178">
        <v>430</v>
      </c>
      <c r="C178">
        <v>92.566050000000004</v>
      </c>
      <c r="D178">
        <v>206.7</v>
      </c>
      <c r="E178">
        <v>675137</v>
      </c>
      <c r="F178">
        <v>0.130361</v>
      </c>
      <c r="G178">
        <v>29</v>
      </c>
    </row>
    <row r="179" spans="1:7" x14ac:dyDescent="0.25">
      <c r="A179" t="s">
        <v>33</v>
      </c>
      <c r="B179">
        <v>9.15</v>
      </c>
      <c r="C179">
        <v>10.240959999999999</v>
      </c>
      <c r="D179">
        <v>0.85</v>
      </c>
      <c r="E179">
        <v>657556</v>
      </c>
      <c r="F179">
        <v>3.2827200000000001E-2</v>
      </c>
      <c r="G179">
        <v>108</v>
      </c>
    </row>
    <row r="180" spans="1:7" x14ac:dyDescent="0.25">
      <c r="A180" t="s">
        <v>181</v>
      </c>
      <c r="B180">
        <v>10000</v>
      </c>
      <c r="C180">
        <v>-7.8341000000000003</v>
      </c>
      <c r="D180">
        <v>-850</v>
      </c>
      <c r="E180">
        <v>651627</v>
      </c>
      <c r="F180">
        <v>6.7101499999999994E-2</v>
      </c>
      <c r="G180">
        <v>16</v>
      </c>
    </row>
    <row r="181" spans="1:7" x14ac:dyDescent="0.25">
      <c r="A181" t="s">
        <v>43</v>
      </c>
      <c r="B181">
        <v>1.98</v>
      </c>
      <c r="C181">
        <v>8.7971900000000005</v>
      </c>
      <c r="D181">
        <v>0.16009999999999999</v>
      </c>
      <c r="E181">
        <v>636320</v>
      </c>
      <c r="F181">
        <v>8.8961899999999997E-2</v>
      </c>
      <c r="G181">
        <v>33</v>
      </c>
    </row>
    <row r="182" spans="1:7" x14ac:dyDescent="0.25">
      <c r="A182" t="s">
        <v>36</v>
      </c>
      <c r="B182">
        <v>27.47</v>
      </c>
      <c r="C182">
        <v>9.9239700000000006</v>
      </c>
      <c r="D182">
        <v>2.48</v>
      </c>
      <c r="E182">
        <v>629206</v>
      </c>
      <c r="F182">
        <v>3.2764700000000001E-2</v>
      </c>
      <c r="G182">
        <v>37</v>
      </c>
    </row>
    <row r="183" spans="1:7" x14ac:dyDescent="0.25">
      <c r="A183" t="s">
        <v>203</v>
      </c>
      <c r="B183">
        <v>5.75</v>
      </c>
      <c r="C183">
        <v>-11.538460000000001</v>
      </c>
      <c r="D183">
        <v>-0.75</v>
      </c>
      <c r="E183">
        <v>619807</v>
      </c>
      <c r="F183">
        <v>6.0970400000000001E-2</v>
      </c>
      <c r="G183">
        <v>16</v>
      </c>
    </row>
    <row r="184" spans="1:7" x14ac:dyDescent="0.25">
      <c r="A184" t="s">
        <v>5</v>
      </c>
      <c r="B184">
        <v>0.15859999999999999</v>
      </c>
      <c r="C184">
        <v>30.534980000000001</v>
      </c>
      <c r="D184">
        <v>3.7100000000000001E-2</v>
      </c>
      <c r="E184">
        <v>568110</v>
      </c>
      <c r="F184">
        <v>7.2442099999999995E-2</v>
      </c>
      <c r="G184">
        <v>18</v>
      </c>
    </row>
    <row r="185" spans="1:7" x14ac:dyDescent="0.25">
      <c r="A185" t="s">
        <v>4</v>
      </c>
      <c r="B185">
        <v>0.105</v>
      </c>
      <c r="C185">
        <v>31.25</v>
      </c>
      <c r="D185">
        <v>2.5000000000000001E-2</v>
      </c>
      <c r="E185">
        <v>559448</v>
      </c>
      <c r="F185">
        <v>8.7142600000000001E-2</v>
      </c>
      <c r="G185">
        <v>39</v>
      </c>
    </row>
    <row r="186" spans="1:7" x14ac:dyDescent="0.25">
      <c r="A186" t="s">
        <v>180</v>
      </c>
      <c r="B186">
        <v>55.43</v>
      </c>
      <c r="C186">
        <v>-7.6166700000000001</v>
      </c>
      <c r="D186">
        <v>-4.57</v>
      </c>
      <c r="E186">
        <v>551837</v>
      </c>
      <c r="F186">
        <v>2.8625899999999999E-2</v>
      </c>
      <c r="G186">
        <v>65</v>
      </c>
    </row>
    <row r="187" spans="1:7" x14ac:dyDescent="0.25">
      <c r="A187" t="s">
        <v>24</v>
      </c>
      <c r="B187">
        <v>0.33900999999999998</v>
      </c>
      <c r="C187">
        <v>12.995799999999999</v>
      </c>
      <c r="D187">
        <v>3.8989999999999997E-2</v>
      </c>
      <c r="E187">
        <v>534900</v>
      </c>
      <c r="F187">
        <v>0.101405</v>
      </c>
      <c r="G187">
        <v>20</v>
      </c>
    </row>
    <row r="188" spans="1:7" x14ac:dyDescent="0.25">
      <c r="A188" t="s">
        <v>67</v>
      </c>
      <c r="B188">
        <v>387</v>
      </c>
      <c r="C188">
        <v>4.7361300000000002</v>
      </c>
      <c r="D188">
        <v>17.5</v>
      </c>
      <c r="E188">
        <v>508889</v>
      </c>
      <c r="F188">
        <v>5.0600899999999997E-2</v>
      </c>
      <c r="G188">
        <v>27</v>
      </c>
    </row>
    <row r="189" spans="1:7" x14ac:dyDescent="0.25">
      <c r="A189" t="s">
        <v>71</v>
      </c>
      <c r="B189">
        <v>0.23494999999999999</v>
      </c>
      <c r="C189">
        <v>4.4918800000000001</v>
      </c>
      <c r="D189">
        <v>1.01E-2</v>
      </c>
      <c r="E189">
        <v>506692</v>
      </c>
      <c r="F189">
        <v>6.3168299999999997E-2</v>
      </c>
      <c r="G189">
        <v>28</v>
      </c>
    </row>
    <row r="190" spans="1:7" x14ac:dyDescent="0.25">
      <c r="A190" t="s">
        <v>47</v>
      </c>
      <c r="B190">
        <v>6.4989999999999997</v>
      </c>
      <c r="C190">
        <v>8.3347200000000008</v>
      </c>
      <c r="D190">
        <v>0.5</v>
      </c>
      <c r="E190">
        <v>486855</v>
      </c>
      <c r="F190">
        <v>0.103034</v>
      </c>
      <c r="G190">
        <v>15</v>
      </c>
    </row>
    <row r="191" spans="1:7" x14ac:dyDescent="0.25">
      <c r="A191" t="s">
        <v>145</v>
      </c>
      <c r="B191">
        <v>136.44</v>
      </c>
      <c r="C191">
        <v>-2.5428600000000001</v>
      </c>
      <c r="D191">
        <v>-3.56</v>
      </c>
      <c r="E191">
        <v>455579</v>
      </c>
      <c r="F191">
        <v>3.2919499999999997E-2</v>
      </c>
      <c r="G191">
        <v>22</v>
      </c>
    </row>
    <row r="192" spans="1:7" x14ac:dyDescent="0.25">
      <c r="A192" t="s">
        <v>57</v>
      </c>
      <c r="B192">
        <v>0.81779999999999997</v>
      </c>
      <c r="C192">
        <v>6.8321399999999999</v>
      </c>
      <c r="D192">
        <v>5.2299999999999999E-2</v>
      </c>
      <c r="E192">
        <v>448916</v>
      </c>
      <c r="F192">
        <v>2.5921E-2</v>
      </c>
      <c r="G192">
        <v>59</v>
      </c>
    </row>
    <row r="193" spans="1:7" x14ac:dyDescent="0.25">
      <c r="A193" t="s">
        <v>86</v>
      </c>
      <c r="B193">
        <v>11.3</v>
      </c>
      <c r="C193">
        <v>2.6246499999999999</v>
      </c>
      <c r="D193">
        <v>0.28899999999999998</v>
      </c>
      <c r="E193">
        <v>448057</v>
      </c>
      <c r="F193">
        <v>2.5739600000000001E-2</v>
      </c>
      <c r="G193">
        <v>30</v>
      </c>
    </row>
    <row r="194" spans="1:7" x14ac:dyDescent="0.25">
      <c r="A194" t="s">
        <v>154</v>
      </c>
      <c r="B194">
        <v>469.9</v>
      </c>
      <c r="C194">
        <v>-3.7090200000000002</v>
      </c>
      <c r="D194">
        <v>-18.100000000000001</v>
      </c>
      <c r="E194">
        <v>439836</v>
      </c>
      <c r="F194">
        <v>5.21574E-2</v>
      </c>
      <c r="G194">
        <v>18</v>
      </c>
    </row>
    <row r="195" spans="1:7" x14ac:dyDescent="0.25">
      <c r="A195" t="s">
        <v>120</v>
      </c>
      <c r="B195">
        <v>35.42</v>
      </c>
      <c r="C195">
        <v>8.4769999999999998E-2</v>
      </c>
      <c r="D195">
        <v>0.03</v>
      </c>
      <c r="E195">
        <v>438068</v>
      </c>
      <c r="F195">
        <v>4.74384E-3</v>
      </c>
      <c r="G195">
        <v>35</v>
      </c>
    </row>
    <row r="196" spans="1:7" x14ac:dyDescent="0.25">
      <c r="A196" t="s">
        <v>188</v>
      </c>
      <c r="B196">
        <v>17.77</v>
      </c>
      <c r="C196">
        <v>-8.7313799999999997</v>
      </c>
      <c r="D196">
        <v>-1.7</v>
      </c>
      <c r="E196">
        <v>414110</v>
      </c>
      <c r="F196">
        <v>6.2145899999999997E-2</v>
      </c>
      <c r="G196">
        <v>27</v>
      </c>
    </row>
    <row r="197" spans="1:7" x14ac:dyDescent="0.25">
      <c r="A197" t="s">
        <v>46</v>
      </c>
      <c r="B197">
        <v>7.585</v>
      </c>
      <c r="C197">
        <v>8.3726199999999995</v>
      </c>
      <c r="D197">
        <v>0.58599999999999997</v>
      </c>
      <c r="E197">
        <v>406819</v>
      </c>
      <c r="F197">
        <v>4.3521999999999998E-2</v>
      </c>
      <c r="G197">
        <v>24</v>
      </c>
    </row>
    <row r="198" spans="1:7" x14ac:dyDescent="0.25">
      <c r="A198" t="s">
        <v>197</v>
      </c>
      <c r="B198">
        <v>1.0991</v>
      </c>
      <c r="C198">
        <v>-10.064640000000001</v>
      </c>
      <c r="D198">
        <v>-0.123</v>
      </c>
      <c r="E198">
        <v>381301</v>
      </c>
      <c r="F198">
        <v>8.1945100000000007E-2</v>
      </c>
      <c r="G198">
        <v>31</v>
      </c>
    </row>
    <row r="199" spans="1:7" x14ac:dyDescent="0.25">
      <c r="A199" t="s">
        <v>131</v>
      </c>
      <c r="B199">
        <v>9.6799999999999997E-2</v>
      </c>
      <c r="C199">
        <v>-1.0224899999999999</v>
      </c>
      <c r="D199">
        <v>-1E-3</v>
      </c>
      <c r="E199">
        <v>323157</v>
      </c>
      <c r="F199">
        <v>2.68287E-2</v>
      </c>
      <c r="G199">
        <v>48</v>
      </c>
    </row>
    <row r="200" spans="1:7" x14ac:dyDescent="0.25">
      <c r="A200" t="s">
        <v>187</v>
      </c>
      <c r="B200">
        <v>4.8879999999999999</v>
      </c>
      <c r="C200">
        <v>-8.6696600000000004</v>
      </c>
      <c r="D200">
        <v>-0.46400000000000002</v>
      </c>
      <c r="E200">
        <v>306888</v>
      </c>
      <c r="F200">
        <v>4.8564499999999997E-2</v>
      </c>
      <c r="G200">
        <v>17</v>
      </c>
    </row>
    <row r="201" spans="1:7" x14ac:dyDescent="0.25">
      <c r="A201" t="s">
        <v>153</v>
      </c>
      <c r="B201">
        <v>0.27</v>
      </c>
      <c r="C201">
        <v>-3.6058599999999998</v>
      </c>
      <c r="D201">
        <v>-1.01E-2</v>
      </c>
      <c r="E201">
        <v>305550</v>
      </c>
      <c r="F201">
        <v>5.1883600000000002E-2</v>
      </c>
      <c r="G201">
        <v>15</v>
      </c>
    </row>
    <row r="202" spans="1:7" x14ac:dyDescent="0.25">
      <c r="A202" t="s">
        <v>94</v>
      </c>
      <c r="B202">
        <v>0.26</v>
      </c>
      <c r="C202">
        <v>1.76125</v>
      </c>
      <c r="D202">
        <v>4.4999999999999997E-3</v>
      </c>
      <c r="E202">
        <v>302289</v>
      </c>
      <c r="F202">
        <v>5.4486600000000003E-2</v>
      </c>
      <c r="G202">
        <v>15</v>
      </c>
    </row>
    <row r="203" spans="1:7" x14ac:dyDescent="0.25">
      <c r="A203" t="s">
        <v>185</v>
      </c>
      <c r="B203">
        <v>7.886E-2</v>
      </c>
      <c r="C203">
        <v>-8.3129899999999992</v>
      </c>
      <c r="D203">
        <v>-7.1500000000000001E-3</v>
      </c>
      <c r="E203">
        <v>295341</v>
      </c>
      <c r="F203">
        <v>5.60089E-2</v>
      </c>
      <c r="G203">
        <v>30</v>
      </c>
    </row>
    <row r="204" spans="1:7" x14ac:dyDescent="0.25">
      <c r="A204" t="s">
        <v>208</v>
      </c>
      <c r="B204">
        <v>2.4700000000000002</v>
      </c>
      <c r="C204">
        <v>-14.82465</v>
      </c>
      <c r="D204">
        <v>-0.4299</v>
      </c>
      <c r="E204">
        <v>270885</v>
      </c>
      <c r="F204">
        <v>9.3750299999999995E-2</v>
      </c>
      <c r="G204">
        <v>12</v>
      </c>
    </row>
    <row r="205" spans="1:7" x14ac:dyDescent="0.25">
      <c r="A205" t="s">
        <v>165</v>
      </c>
      <c r="B205">
        <v>161.30000000000001</v>
      </c>
      <c r="C205">
        <v>-4.5562100000000001</v>
      </c>
      <c r="D205">
        <v>-7.7</v>
      </c>
      <c r="E205">
        <v>264686</v>
      </c>
      <c r="F205">
        <v>9.2712000000000003E-2</v>
      </c>
      <c r="G205">
        <v>20</v>
      </c>
    </row>
    <row r="206" spans="1:7" x14ac:dyDescent="0.25">
      <c r="A206" t="s">
        <v>179</v>
      </c>
      <c r="B206">
        <v>566</v>
      </c>
      <c r="C206">
        <v>-7.1978999999999997</v>
      </c>
      <c r="D206">
        <v>-43.9</v>
      </c>
      <c r="E206">
        <v>249605</v>
      </c>
      <c r="F206">
        <v>3.9974599999999999E-2</v>
      </c>
      <c r="G206">
        <v>24</v>
      </c>
    </row>
    <row r="207" spans="1:7" x14ac:dyDescent="0.25">
      <c r="A207" t="s">
        <v>112</v>
      </c>
      <c r="B207">
        <v>47.75</v>
      </c>
      <c r="C207">
        <v>0.75965000000000005</v>
      </c>
      <c r="D207">
        <v>0.36</v>
      </c>
      <c r="E207">
        <v>238270</v>
      </c>
      <c r="F207">
        <v>1.4402999999999999E-2</v>
      </c>
      <c r="G207">
        <v>21</v>
      </c>
    </row>
    <row r="208" spans="1:7" x14ac:dyDescent="0.25">
      <c r="A208" t="s">
        <v>217</v>
      </c>
      <c r="B208">
        <v>62.58</v>
      </c>
      <c r="C208">
        <v>-23.682929999999999</v>
      </c>
      <c r="D208">
        <v>-19.420000000000002</v>
      </c>
      <c r="E208">
        <v>218240</v>
      </c>
      <c r="F208">
        <v>5.5961700000000003E-2</v>
      </c>
      <c r="G208">
        <v>19</v>
      </c>
    </row>
    <row r="209" spans="1:7" x14ac:dyDescent="0.25">
      <c r="A209" t="s">
        <v>199</v>
      </c>
      <c r="B209">
        <v>2.5</v>
      </c>
      <c r="C209">
        <v>-10.71429</v>
      </c>
      <c r="D209">
        <v>-0.3</v>
      </c>
      <c r="E209">
        <v>196972</v>
      </c>
      <c r="F209">
        <v>5.2369899999999997E-2</v>
      </c>
      <c r="G209">
        <v>20</v>
      </c>
    </row>
    <row r="210" spans="1:7" x14ac:dyDescent="0.25">
      <c r="A210" t="s">
        <v>101</v>
      </c>
      <c r="B210">
        <v>457.03</v>
      </c>
      <c r="C210">
        <v>1.5644800000000001</v>
      </c>
      <c r="D210">
        <v>7.04</v>
      </c>
      <c r="E210">
        <v>174585</v>
      </c>
      <c r="F210">
        <v>3.2226100000000001E-2</v>
      </c>
      <c r="G210">
        <v>15</v>
      </c>
    </row>
    <row r="211" spans="1:7" x14ac:dyDescent="0.25">
      <c r="A211" t="s">
        <v>194</v>
      </c>
      <c r="B211">
        <v>23.1</v>
      </c>
      <c r="C211">
        <v>-9.7656299999999998</v>
      </c>
      <c r="D211">
        <v>-2.5</v>
      </c>
      <c r="E211">
        <v>169951</v>
      </c>
      <c r="F211">
        <v>5.5422300000000001E-2</v>
      </c>
      <c r="G211">
        <v>39</v>
      </c>
    </row>
    <row r="212" spans="1:7" x14ac:dyDescent="0.25">
      <c r="A212" t="s">
        <v>27</v>
      </c>
      <c r="B212">
        <v>328.8</v>
      </c>
      <c r="C212">
        <v>11.45763</v>
      </c>
      <c r="D212">
        <v>33.799999999999997</v>
      </c>
      <c r="E212">
        <v>155948</v>
      </c>
      <c r="F212">
        <v>6.8048600000000001E-2</v>
      </c>
      <c r="G212">
        <v>16</v>
      </c>
    </row>
    <row r="213" spans="1:7" x14ac:dyDescent="0.25">
      <c r="A213" t="s">
        <v>77</v>
      </c>
      <c r="B213">
        <v>140.51</v>
      </c>
      <c r="C213">
        <v>4.0737699999999997</v>
      </c>
      <c r="D213">
        <v>5.5</v>
      </c>
      <c r="E213">
        <v>139171</v>
      </c>
      <c r="F213">
        <v>6.1918300000000003E-2</v>
      </c>
      <c r="G213">
        <v>15</v>
      </c>
    </row>
    <row r="214" spans="1:7" x14ac:dyDescent="0.25">
      <c r="A214" t="s">
        <v>79</v>
      </c>
      <c r="B214">
        <v>9.3000000000000005E-4</v>
      </c>
      <c r="C214">
        <v>3.3333300000000001</v>
      </c>
      <c r="D214">
        <v>3.0000000000000001E-5</v>
      </c>
      <c r="E214">
        <v>135900</v>
      </c>
      <c r="F214">
        <v>7.0039699999999996E-2</v>
      </c>
      <c r="G214">
        <v>36</v>
      </c>
    </row>
    <row r="215" spans="1:7" x14ac:dyDescent="0.25">
      <c r="A215" t="s">
        <v>48</v>
      </c>
      <c r="B215">
        <v>4.7670000000000003</v>
      </c>
      <c r="C215">
        <v>8.3162900000000004</v>
      </c>
      <c r="D215">
        <v>0.36599999999999999</v>
      </c>
      <c r="E215">
        <v>117486</v>
      </c>
      <c r="F215">
        <v>4.9759600000000001E-2</v>
      </c>
      <c r="G215">
        <v>26</v>
      </c>
    </row>
    <row r="216" spans="1:7" x14ac:dyDescent="0.25">
      <c r="A216" t="s">
        <v>14</v>
      </c>
      <c r="B216">
        <v>13.989000000000001</v>
      </c>
      <c r="C216">
        <v>16.574999999999999</v>
      </c>
      <c r="D216">
        <v>1.9890000000000001</v>
      </c>
      <c r="E216">
        <v>106949</v>
      </c>
      <c r="F216">
        <v>0.103475</v>
      </c>
      <c r="G216">
        <v>14</v>
      </c>
    </row>
    <row r="217" spans="1:7" x14ac:dyDescent="0.25">
      <c r="A217" t="s">
        <v>84</v>
      </c>
      <c r="B217">
        <v>5.9700000000000003E-2</v>
      </c>
      <c r="C217">
        <v>2.9843000000000002</v>
      </c>
      <c r="D217">
        <v>1.73E-3</v>
      </c>
      <c r="E217">
        <v>94345</v>
      </c>
      <c r="F217">
        <v>9.4866000000000006E-2</v>
      </c>
      <c r="G217">
        <v>16</v>
      </c>
    </row>
    <row r="218" spans="1:7" x14ac:dyDescent="0.25">
      <c r="A218" t="s">
        <v>189</v>
      </c>
      <c r="B218">
        <v>940</v>
      </c>
      <c r="C218">
        <v>-8.7378599999999995</v>
      </c>
      <c r="D218">
        <v>-90</v>
      </c>
      <c r="E218">
        <v>83400</v>
      </c>
      <c r="F218">
        <v>8.0232700000000004E-2</v>
      </c>
      <c r="G218">
        <v>15</v>
      </c>
    </row>
    <row r="219" spans="1:7" x14ac:dyDescent="0.25">
      <c r="A219" t="s">
        <v>8</v>
      </c>
      <c r="B219">
        <v>4.496E-2</v>
      </c>
      <c r="C219">
        <v>21.90889</v>
      </c>
      <c r="D219">
        <v>8.0800000000000004E-3</v>
      </c>
      <c r="E219">
        <v>81816</v>
      </c>
      <c r="F219">
        <v>6.6764000000000004E-2</v>
      </c>
      <c r="G219">
        <v>17</v>
      </c>
    </row>
    <row r="220" spans="1:7" x14ac:dyDescent="0.25">
      <c r="A220" t="s">
        <v>60</v>
      </c>
      <c r="B220">
        <v>0.95</v>
      </c>
      <c r="C220">
        <v>6.0267900000000001</v>
      </c>
      <c r="D220">
        <v>5.3999999999999999E-2</v>
      </c>
      <c r="E220">
        <v>77846</v>
      </c>
      <c r="F220">
        <v>7.9636700000000005E-2</v>
      </c>
      <c r="G220">
        <v>26</v>
      </c>
    </row>
    <row r="221" spans="1:7" x14ac:dyDescent="0.25">
      <c r="A221" t="s">
        <v>65</v>
      </c>
      <c r="B221">
        <v>769.9</v>
      </c>
      <c r="C221">
        <v>5.1776</v>
      </c>
      <c r="D221">
        <v>37.9</v>
      </c>
      <c r="E221">
        <v>76207</v>
      </c>
      <c r="F221">
        <v>4.4717699999999999E-2</v>
      </c>
      <c r="G221">
        <v>38</v>
      </c>
    </row>
    <row r="222" spans="1:7" x14ac:dyDescent="0.25">
      <c r="A222" t="s">
        <v>58</v>
      </c>
      <c r="B222">
        <v>0.2666</v>
      </c>
      <c r="C222">
        <v>6.8109000000000002</v>
      </c>
      <c r="D222">
        <v>1.7000000000000001E-2</v>
      </c>
      <c r="E222">
        <v>59982</v>
      </c>
      <c r="F222">
        <v>0.119683</v>
      </c>
      <c r="G222">
        <v>31</v>
      </c>
    </row>
    <row r="223" spans="1:7" x14ac:dyDescent="0.25">
      <c r="A223" t="s">
        <v>198</v>
      </c>
      <c r="B223">
        <v>4.26</v>
      </c>
      <c r="C223">
        <v>-10.46658</v>
      </c>
      <c r="D223">
        <v>-0.498</v>
      </c>
      <c r="E223">
        <v>49605</v>
      </c>
      <c r="F223">
        <v>0.103848</v>
      </c>
      <c r="G223">
        <v>17</v>
      </c>
    </row>
    <row r="224" spans="1:7" x14ac:dyDescent="0.25">
      <c r="A224" t="s">
        <v>31</v>
      </c>
      <c r="B224">
        <v>372.5</v>
      </c>
      <c r="C224">
        <v>10.53412</v>
      </c>
      <c r="D224">
        <v>35.5</v>
      </c>
      <c r="E224">
        <v>45788</v>
      </c>
      <c r="F224">
        <v>0.16821900000000001</v>
      </c>
      <c r="G224">
        <v>15</v>
      </c>
    </row>
    <row r="225" spans="1:7" x14ac:dyDescent="0.25">
      <c r="A225" t="s">
        <v>102</v>
      </c>
      <c r="B225">
        <v>0.17780000000000001</v>
      </c>
      <c r="C225">
        <v>1.31054</v>
      </c>
      <c r="D225">
        <v>2.3E-3</v>
      </c>
      <c r="E225">
        <v>43991</v>
      </c>
      <c r="F225">
        <v>3.8238399999999999E-2</v>
      </c>
      <c r="G225">
        <v>35</v>
      </c>
    </row>
    <row r="226" spans="1:7" x14ac:dyDescent="0.25">
      <c r="A226" t="s">
        <v>182</v>
      </c>
      <c r="B226">
        <v>201.6</v>
      </c>
      <c r="C226">
        <v>-7.9452100000000003</v>
      </c>
      <c r="D226">
        <v>-17.399999999999999</v>
      </c>
      <c r="E226">
        <v>39671</v>
      </c>
      <c r="F226">
        <v>0.16437199999999999</v>
      </c>
      <c r="G226">
        <v>14</v>
      </c>
    </row>
    <row r="227" spans="1:7" x14ac:dyDescent="0.25">
      <c r="A227" t="s">
        <v>25</v>
      </c>
      <c r="B227">
        <v>1123</v>
      </c>
      <c r="C227">
        <v>12.3</v>
      </c>
      <c r="D227">
        <v>123</v>
      </c>
      <c r="E227">
        <v>37968</v>
      </c>
      <c r="F227">
        <v>5.5369799999999997E-2</v>
      </c>
      <c r="G227">
        <v>21</v>
      </c>
    </row>
    <row r="228" spans="1:7" x14ac:dyDescent="0.25">
      <c r="A228" t="s">
        <v>10</v>
      </c>
      <c r="B228">
        <v>6.8879999999999997E-2</v>
      </c>
      <c r="C228">
        <v>18.758620000000001</v>
      </c>
      <c r="D228">
        <v>1.0880000000000001E-2</v>
      </c>
      <c r="E228">
        <v>33851</v>
      </c>
      <c r="F228">
        <v>0.214725</v>
      </c>
      <c r="G228">
        <v>14</v>
      </c>
    </row>
    <row r="229" spans="1:7" x14ac:dyDescent="0.25">
      <c r="A229" t="s">
        <v>41</v>
      </c>
      <c r="B229">
        <v>10.465</v>
      </c>
      <c r="C229">
        <v>8.9990600000000001</v>
      </c>
      <c r="D229">
        <v>0.86399999999999999</v>
      </c>
      <c r="E229">
        <v>29731</v>
      </c>
      <c r="F229">
        <v>9.2064599999999996E-2</v>
      </c>
      <c r="G229">
        <v>21</v>
      </c>
    </row>
    <row r="230" spans="1:7" x14ac:dyDescent="0.25">
      <c r="A230" t="s">
        <v>152</v>
      </c>
      <c r="B230">
        <v>147.99</v>
      </c>
      <c r="C230">
        <v>-3.50786</v>
      </c>
      <c r="D230">
        <v>-5.38</v>
      </c>
      <c r="E230">
        <v>23955</v>
      </c>
      <c r="F230">
        <v>2.6133099999999999E-2</v>
      </c>
      <c r="G230">
        <v>13</v>
      </c>
    </row>
    <row r="231" spans="1:7" x14ac:dyDescent="0.25">
      <c r="A231" t="s">
        <v>210</v>
      </c>
      <c r="B231">
        <v>170</v>
      </c>
      <c r="C231">
        <v>-15.422890000000001</v>
      </c>
      <c r="D231">
        <v>-31</v>
      </c>
      <c r="E231">
        <v>17198</v>
      </c>
      <c r="F231">
        <v>0.18570300000000001</v>
      </c>
      <c r="G231">
        <v>32</v>
      </c>
    </row>
  </sheetData>
  <sortState ref="A2:G331">
    <sortCondition descending="1" ref="E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B2" sqref="B2:J4"/>
    </sheetView>
  </sheetViews>
  <sheetFormatPr defaultRowHeight="15" x14ac:dyDescent="0.25"/>
  <cols>
    <col min="4" max="4" width="10.85546875" customWidth="1"/>
    <col min="5" max="5" width="26.7109375" customWidth="1"/>
  </cols>
  <sheetData>
    <row r="1" spans="1:10" x14ac:dyDescent="0.25">
      <c r="B1" t="s">
        <v>222</v>
      </c>
      <c r="C1" t="s">
        <v>223</v>
      </c>
      <c r="D1" t="s">
        <v>224</v>
      </c>
      <c r="E1" t="s">
        <v>229</v>
      </c>
      <c r="F1" t="s">
        <v>226</v>
      </c>
      <c r="G1" t="s">
        <v>237</v>
      </c>
      <c r="H1" s="1" t="s">
        <v>238</v>
      </c>
      <c r="I1" t="s">
        <v>239</v>
      </c>
      <c r="J1" s="1" t="s">
        <v>240</v>
      </c>
    </row>
    <row r="2" spans="1:10" x14ac:dyDescent="0.25">
      <c r="A2">
        <f>A1+1</f>
        <v>1</v>
      </c>
      <c r="B2" s="3" t="s">
        <v>26</v>
      </c>
      <c r="C2" s="3">
        <v>9920</v>
      </c>
      <c r="D2" s="3">
        <v>11.46067</v>
      </c>
      <c r="E2" s="3">
        <v>30587502680</v>
      </c>
      <c r="F2" s="3">
        <v>5.9465500000000001E-3</v>
      </c>
      <c r="G2" s="3">
        <v>15</v>
      </c>
      <c r="H2" s="3">
        <v>15</v>
      </c>
      <c r="I2" s="3">
        <v>7</v>
      </c>
      <c r="J2" s="3">
        <f t="shared" ref="J2:J21" si="0">3*H2+G2+0.5*I2</f>
        <v>63.5</v>
      </c>
    </row>
    <row r="3" spans="1:10" x14ac:dyDescent="0.25">
      <c r="A3">
        <f>A2+1</f>
        <v>2</v>
      </c>
      <c r="B3" s="3" t="s">
        <v>74</v>
      </c>
      <c r="C3" s="3">
        <v>137.9</v>
      </c>
      <c r="D3" s="3">
        <v>4.2170500000000004</v>
      </c>
      <c r="E3" s="3">
        <v>109313501530</v>
      </c>
      <c r="F3" s="3">
        <v>4.6365399999999998E-3</v>
      </c>
      <c r="G3" s="3">
        <v>18</v>
      </c>
      <c r="H3" s="3">
        <v>9</v>
      </c>
      <c r="I3" s="3">
        <v>14</v>
      </c>
      <c r="J3" s="3">
        <f t="shared" si="0"/>
        <v>52</v>
      </c>
    </row>
    <row r="4" spans="1:10" x14ac:dyDescent="0.25">
      <c r="A4">
        <f t="shared" ref="A4:A21" si="1">A3+1</f>
        <v>3</v>
      </c>
      <c r="B4" s="3" t="s">
        <v>28</v>
      </c>
      <c r="C4" s="3">
        <v>408.77</v>
      </c>
      <c r="D4" s="3">
        <v>11.266260000000001</v>
      </c>
      <c r="E4" s="3">
        <v>13742955762</v>
      </c>
      <c r="F4" s="3">
        <v>6.34995E-3</v>
      </c>
      <c r="G4" s="3">
        <v>8</v>
      </c>
      <c r="H4" s="3">
        <v>14</v>
      </c>
      <c r="I4" s="3">
        <v>3</v>
      </c>
      <c r="J4" s="3">
        <f t="shared" si="0"/>
        <v>51.5</v>
      </c>
    </row>
    <row r="5" spans="1:10" x14ac:dyDescent="0.25">
      <c r="A5">
        <f t="shared" si="1"/>
        <v>4</v>
      </c>
      <c r="B5" t="s">
        <v>61</v>
      </c>
      <c r="C5">
        <v>57.75</v>
      </c>
      <c r="D5">
        <v>5.6724600000000001</v>
      </c>
      <c r="E5">
        <v>25072489345</v>
      </c>
      <c r="F5">
        <v>5.9137900000000004E-3</v>
      </c>
      <c r="G5">
        <v>14</v>
      </c>
      <c r="H5">
        <v>11</v>
      </c>
      <c r="I5">
        <v>8</v>
      </c>
      <c r="J5">
        <f t="shared" si="0"/>
        <v>51</v>
      </c>
    </row>
    <row r="6" spans="1:10" x14ac:dyDescent="0.25">
      <c r="A6">
        <f t="shared" si="1"/>
        <v>5</v>
      </c>
      <c r="B6" t="s">
        <v>37</v>
      </c>
      <c r="C6">
        <v>393.5</v>
      </c>
      <c r="D6">
        <v>9.9161999999999999</v>
      </c>
      <c r="E6">
        <v>9603029997</v>
      </c>
      <c r="F6">
        <v>4.5069400000000001E-3</v>
      </c>
      <c r="G6">
        <v>3</v>
      </c>
      <c r="H6">
        <v>13</v>
      </c>
      <c r="I6">
        <v>15</v>
      </c>
      <c r="J6">
        <f t="shared" si="0"/>
        <v>49.5</v>
      </c>
    </row>
    <row r="7" spans="1:10" x14ac:dyDescent="0.25">
      <c r="A7">
        <f t="shared" si="1"/>
        <v>6</v>
      </c>
      <c r="B7" t="s">
        <v>87</v>
      </c>
      <c r="C7">
        <v>75.52</v>
      </c>
      <c r="D7">
        <v>2.49729</v>
      </c>
      <c r="E7">
        <v>223589475626</v>
      </c>
      <c r="F7">
        <v>5.8957799999999998E-3</v>
      </c>
      <c r="G7">
        <v>19</v>
      </c>
      <c r="H7">
        <v>8</v>
      </c>
      <c r="I7">
        <v>9</v>
      </c>
      <c r="J7">
        <f t="shared" si="0"/>
        <v>47.5</v>
      </c>
    </row>
    <row r="8" spans="1:10" x14ac:dyDescent="0.25">
      <c r="A8">
        <f t="shared" si="1"/>
        <v>7</v>
      </c>
      <c r="B8" t="s">
        <v>56</v>
      </c>
      <c r="C8">
        <v>87399</v>
      </c>
      <c r="D8">
        <v>6.9532699999999998</v>
      </c>
      <c r="E8">
        <v>6893207596</v>
      </c>
      <c r="F8">
        <v>5.4169500000000002E-3</v>
      </c>
      <c r="G8">
        <v>2</v>
      </c>
      <c r="H8">
        <v>12</v>
      </c>
      <c r="I8">
        <v>11</v>
      </c>
      <c r="J8">
        <f t="shared" si="0"/>
        <v>43.5</v>
      </c>
    </row>
    <row r="9" spans="1:10" x14ac:dyDescent="0.25">
      <c r="A9">
        <f t="shared" si="1"/>
        <v>8</v>
      </c>
      <c r="B9" t="s">
        <v>88</v>
      </c>
      <c r="C9">
        <v>27.3</v>
      </c>
      <c r="D9">
        <v>2.4351799999999999</v>
      </c>
      <c r="E9">
        <v>15068359355</v>
      </c>
      <c r="F9">
        <v>4.3654699999999998E-3</v>
      </c>
      <c r="G9">
        <v>10</v>
      </c>
      <c r="H9">
        <v>7</v>
      </c>
      <c r="I9">
        <v>16</v>
      </c>
      <c r="J9">
        <f t="shared" si="0"/>
        <v>39</v>
      </c>
    </row>
    <row r="10" spans="1:10" x14ac:dyDescent="0.25">
      <c r="A10">
        <f t="shared" si="1"/>
        <v>9</v>
      </c>
      <c r="B10" t="s">
        <v>69</v>
      </c>
      <c r="C10">
        <v>139.85</v>
      </c>
      <c r="D10">
        <v>4.5216700000000003</v>
      </c>
      <c r="E10">
        <v>10676047798</v>
      </c>
      <c r="F10">
        <v>6.0002800000000002E-3</v>
      </c>
      <c r="G10">
        <v>5</v>
      </c>
      <c r="H10">
        <v>10</v>
      </c>
      <c r="I10">
        <v>6</v>
      </c>
      <c r="J10">
        <f t="shared" si="0"/>
        <v>38</v>
      </c>
    </row>
    <row r="11" spans="1:10" x14ac:dyDescent="0.25">
      <c r="A11">
        <f t="shared" si="1"/>
        <v>10</v>
      </c>
      <c r="B11" t="s">
        <v>107</v>
      </c>
      <c r="C11">
        <v>7320</v>
      </c>
      <c r="D11">
        <v>1.10497</v>
      </c>
      <c r="E11">
        <v>38462257734</v>
      </c>
      <c r="F11">
        <v>4.3069299999999996E-3</v>
      </c>
      <c r="G11">
        <v>16</v>
      </c>
      <c r="H11">
        <v>2</v>
      </c>
      <c r="I11">
        <v>18</v>
      </c>
      <c r="J11">
        <f t="shared" si="0"/>
        <v>31</v>
      </c>
    </row>
    <row r="12" spans="1:10" x14ac:dyDescent="0.25">
      <c r="A12">
        <f t="shared" si="1"/>
        <v>11</v>
      </c>
      <c r="B12" t="s">
        <v>103</v>
      </c>
      <c r="C12">
        <v>232</v>
      </c>
      <c r="D12">
        <v>1.3100400000000001</v>
      </c>
      <c r="E12">
        <v>22005211635</v>
      </c>
      <c r="F12">
        <v>4.3439400000000001E-3</v>
      </c>
      <c r="G12">
        <v>13</v>
      </c>
      <c r="H12">
        <v>3</v>
      </c>
      <c r="I12">
        <v>17</v>
      </c>
      <c r="J12">
        <f t="shared" si="0"/>
        <v>30.5</v>
      </c>
    </row>
    <row r="13" spans="1:10" x14ac:dyDescent="0.25">
      <c r="A13">
        <f t="shared" si="1"/>
        <v>12</v>
      </c>
      <c r="B13" t="s">
        <v>95</v>
      </c>
      <c r="C13">
        <v>26.04</v>
      </c>
      <c r="D13">
        <v>1.71478</v>
      </c>
      <c r="E13">
        <v>10999205553</v>
      </c>
      <c r="F13">
        <v>4.8768199999999996E-3</v>
      </c>
      <c r="G13">
        <v>6</v>
      </c>
      <c r="H13">
        <v>4</v>
      </c>
      <c r="I13">
        <v>12</v>
      </c>
      <c r="J13">
        <f t="shared" si="0"/>
        <v>24</v>
      </c>
    </row>
    <row r="14" spans="1:10" x14ac:dyDescent="0.25">
      <c r="A14">
        <f t="shared" si="1"/>
        <v>13</v>
      </c>
      <c r="B14" t="s">
        <v>91</v>
      </c>
      <c r="C14">
        <v>232</v>
      </c>
      <c r="D14">
        <v>2.0677500000000002</v>
      </c>
      <c r="E14">
        <v>10626086418</v>
      </c>
      <c r="F14">
        <v>5.4397400000000002E-3</v>
      </c>
      <c r="G14">
        <v>4</v>
      </c>
      <c r="H14">
        <v>5</v>
      </c>
      <c r="I14">
        <v>10</v>
      </c>
      <c r="J14">
        <f t="shared" si="0"/>
        <v>24</v>
      </c>
    </row>
    <row r="15" spans="1:10" x14ac:dyDescent="0.25">
      <c r="A15">
        <f t="shared" si="1"/>
        <v>14</v>
      </c>
      <c r="B15" t="s">
        <v>89</v>
      </c>
      <c r="C15">
        <v>0.7036</v>
      </c>
      <c r="D15">
        <v>2.4163000000000001</v>
      </c>
      <c r="E15">
        <v>6176238118</v>
      </c>
      <c r="F15">
        <v>6.2402500000000001E-3</v>
      </c>
      <c r="G15">
        <v>1</v>
      </c>
      <c r="H15">
        <v>6</v>
      </c>
      <c r="I15">
        <v>4</v>
      </c>
      <c r="J15">
        <f t="shared" si="0"/>
        <v>21</v>
      </c>
    </row>
    <row r="16" spans="1:10" x14ac:dyDescent="0.25">
      <c r="A16">
        <f t="shared" si="1"/>
        <v>15</v>
      </c>
      <c r="B16" t="s">
        <v>130</v>
      </c>
      <c r="C16">
        <v>2015</v>
      </c>
      <c r="D16">
        <v>-0.97794000000000003</v>
      </c>
      <c r="E16">
        <v>52098138421</v>
      </c>
      <c r="F16">
        <v>4.1094499999999997E-3</v>
      </c>
      <c r="G16">
        <v>17</v>
      </c>
      <c r="H16">
        <v>-2</v>
      </c>
      <c r="I16">
        <v>19</v>
      </c>
      <c r="J16">
        <f t="shared" si="0"/>
        <v>20.5</v>
      </c>
    </row>
    <row r="17" spans="1:10" x14ac:dyDescent="0.25">
      <c r="A17">
        <f t="shared" si="1"/>
        <v>16</v>
      </c>
      <c r="B17" t="s">
        <v>126</v>
      </c>
      <c r="C17">
        <v>3.8039999999999997E-2</v>
      </c>
      <c r="D17">
        <v>-0.73068999999999995</v>
      </c>
      <c r="E17">
        <v>21355335574</v>
      </c>
      <c r="F17">
        <v>4.7110600000000004E-3</v>
      </c>
      <c r="G17">
        <v>12</v>
      </c>
      <c r="H17">
        <v>-1</v>
      </c>
      <c r="I17">
        <v>13</v>
      </c>
      <c r="J17">
        <f t="shared" si="0"/>
        <v>15.5</v>
      </c>
    </row>
    <row r="18" spans="1:10" x14ac:dyDescent="0.25">
      <c r="A18">
        <f t="shared" si="1"/>
        <v>17</v>
      </c>
      <c r="B18" t="s">
        <v>138</v>
      </c>
      <c r="C18">
        <v>274</v>
      </c>
      <c r="D18">
        <v>-1.6157999999999999</v>
      </c>
      <c r="E18">
        <v>18383750470</v>
      </c>
      <c r="F18">
        <v>1.0060899999999999E-2</v>
      </c>
      <c r="G18">
        <v>11</v>
      </c>
      <c r="H18">
        <v>-2</v>
      </c>
      <c r="I18">
        <v>1</v>
      </c>
      <c r="J18">
        <f t="shared" si="0"/>
        <v>5.5</v>
      </c>
    </row>
    <row r="19" spans="1:10" x14ac:dyDescent="0.25">
      <c r="A19">
        <f t="shared" si="1"/>
        <v>18</v>
      </c>
      <c r="B19" t="s">
        <v>150</v>
      </c>
      <c r="C19">
        <v>58.5</v>
      </c>
      <c r="D19">
        <v>-3.3856299999999999</v>
      </c>
      <c r="E19">
        <v>12660086671</v>
      </c>
      <c r="F19">
        <v>6.0784999999999997E-3</v>
      </c>
      <c r="G19">
        <v>7</v>
      </c>
      <c r="H19">
        <v>-2</v>
      </c>
      <c r="I19">
        <v>5</v>
      </c>
      <c r="J19">
        <f t="shared" si="0"/>
        <v>3.5</v>
      </c>
    </row>
    <row r="20" spans="1:10" x14ac:dyDescent="0.25">
      <c r="A20">
        <f t="shared" si="1"/>
        <v>19</v>
      </c>
      <c r="B20" t="s">
        <v>221</v>
      </c>
      <c r="C20">
        <v>13.13</v>
      </c>
      <c r="D20">
        <v>-64.223429999999993</v>
      </c>
      <c r="E20">
        <v>13748526789</v>
      </c>
      <c r="F20">
        <v>3.3123800000000002E-2</v>
      </c>
      <c r="G20">
        <v>9</v>
      </c>
      <c r="H20">
        <v>-2</v>
      </c>
      <c r="I20">
        <v>0</v>
      </c>
      <c r="J20">
        <f t="shared" si="0"/>
        <v>3</v>
      </c>
    </row>
    <row r="21" spans="1:10" x14ac:dyDescent="0.25">
      <c r="A21">
        <f t="shared" si="1"/>
        <v>20</v>
      </c>
      <c r="B21" t="s">
        <v>202</v>
      </c>
      <c r="C21">
        <v>35.5</v>
      </c>
      <c r="D21">
        <v>-11.360799999999999</v>
      </c>
      <c r="E21">
        <v>5442491865</v>
      </c>
      <c r="F21">
        <v>7.9651800000000005E-3</v>
      </c>
      <c r="G21">
        <v>0</v>
      </c>
      <c r="H21">
        <v>-2</v>
      </c>
      <c r="I21">
        <v>2</v>
      </c>
      <c r="J21">
        <f t="shared" si="0"/>
        <v>-5</v>
      </c>
    </row>
    <row r="22" spans="1:10" x14ac:dyDescent="0.25">
      <c r="E22" s="2">
        <f>SUM(E2:E21)</f>
        <v>656503898937</v>
      </c>
    </row>
  </sheetData>
  <sortState ref="A2:J21">
    <sortCondition descending="1" ref="J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3"/>
  <sheetViews>
    <sheetView workbookViewId="0">
      <selection activeCell="A3" sqref="A3:K5"/>
    </sheetView>
  </sheetViews>
  <sheetFormatPr defaultRowHeight="15" x14ac:dyDescent="0.25"/>
  <cols>
    <col min="2" max="2" width="10.7109375" customWidth="1"/>
    <col min="5" max="5" width="19.28515625" bestFit="1" customWidth="1"/>
  </cols>
  <sheetData>
    <row r="2" spans="1:11" x14ac:dyDescent="0.25">
      <c r="B2" t="s">
        <v>222</v>
      </c>
      <c r="C2" t="s">
        <v>223</v>
      </c>
      <c r="D2" t="s">
        <v>224</v>
      </c>
      <c r="E2" t="s">
        <v>229</v>
      </c>
      <c r="F2" t="s">
        <v>226</v>
      </c>
      <c r="G2" t="s">
        <v>237</v>
      </c>
      <c r="H2" t="s">
        <v>238</v>
      </c>
      <c r="I2" t="s">
        <v>239</v>
      </c>
      <c r="J2" s="1" t="s">
        <v>240</v>
      </c>
    </row>
    <row r="3" spans="1:11" x14ac:dyDescent="0.25">
      <c r="A3" s="3">
        <f>A2+1</f>
        <v>1</v>
      </c>
      <c r="B3" s="3" t="s">
        <v>13</v>
      </c>
      <c r="C3" s="3">
        <v>117.2</v>
      </c>
      <c r="D3" s="3">
        <v>17.77711</v>
      </c>
      <c r="E3" s="3">
        <v>2103548597</v>
      </c>
      <c r="F3" s="3">
        <v>1.17524E-2</v>
      </c>
      <c r="G3" s="3">
        <v>42</v>
      </c>
      <c r="H3" s="3">
        <v>32</v>
      </c>
      <c r="I3" s="3">
        <v>12</v>
      </c>
      <c r="J3" s="3">
        <f t="shared" ref="J3:J34" si="0">G3+H3*3+0.5*I3</f>
        <v>144</v>
      </c>
      <c r="K3" s="3"/>
    </row>
    <row r="4" spans="1:11" x14ac:dyDescent="0.25">
      <c r="A4" s="3">
        <f t="shared" ref="A4:A52" si="1">A3+1</f>
        <v>2</v>
      </c>
      <c r="B4" s="3" t="s">
        <v>29</v>
      </c>
      <c r="C4" s="3">
        <v>72.2</v>
      </c>
      <c r="D4" s="3">
        <v>11.24807</v>
      </c>
      <c r="E4" s="3">
        <v>676887972</v>
      </c>
      <c r="F4" s="3">
        <v>4.8739500000000002E-3</v>
      </c>
      <c r="G4" s="3">
        <v>35</v>
      </c>
      <c r="H4" s="3">
        <v>25</v>
      </c>
      <c r="I4" s="3">
        <v>44</v>
      </c>
      <c r="J4" s="3">
        <f t="shared" si="0"/>
        <v>132</v>
      </c>
      <c r="K4" s="3"/>
    </row>
    <row r="5" spans="1:11" x14ac:dyDescent="0.25">
      <c r="A5" s="3">
        <f t="shared" si="1"/>
        <v>3</v>
      </c>
      <c r="B5" s="3" t="s">
        <v>34</v>
      </c>
      <c r="C5" s="3">
        <v>57.62</v>
      </c>
      <c r="D5" s="3">
        <v>10.04584</v>
      </c>
      <c r="E5" s="3">
        <v>2385680250</v>
      </c>
      <c r="F5" s="3">
        <v>5.2564700000000001E-3</v>
      </c>
      <c r="G5" s="3">
        <v>43</v>
      </c>
      <c r="H5" s="3">
        <v>22</v>
      </c>
      <c r="I5" s="3">
        <v>40</v>
      </c>
      <c r="J5" s="3">
        <f t="shared" si="0"/>
        <v>129</v>
      </c>
      <c r="K5" s="3"/>
    </row>
    <row r="6" spans="1:11" x14ac:dyDescent="0.25">
      <c r="A6">
        <f t="shared" si="1"/>
        <v>4</v>
      </c>
      <c r="B6" t="s">
        <v>12</v>
      </c>
      <c r="C6">
        <v>1501.1</v>
      </c>
      <c r="D6">
        <v>17.93683</v>
      </c>
      <c r="E6">
        <v>123963514</v>
      </c>
      <c r="F6">
        <v>1.05614E-2</v>
      </c>
      <c r="G6">
        <v>13</v>
      </c>
      <c r="H6">
        <v>33</v>
      </c>
      <c r="I6">
        <v>16</v>
      </c>
      <c r="J6">
        <f t="shared" si="0"/>
        <v>120</v>
      </c>
    </row>
    <row r="7" spans="1:11" x14ac:dyDescent="0.25">
      <c r="A7">
        <f t="shared" si="1"/>
        <v>5</v>
      </c>
      <c r="B7" t="s">
        <v>17</v>
      </c>
      <c r="C7">
        <v>656</v>
      </c>
      <c r="D7">
        <v>14.086959999999999</v>
      </c>
      <c r="E7">
        <v>217246080</v>
      </c>
      <c r="F7">
        <v>8.3988099999999996E-3</v>
      </c>
      <c r="G7">
        <v>18</v>
      </c>
      <c r="H7">
        <v>30</v>
      </c>
      <c r="I7">
        <v>23</v>
      </c>
      <c r="J7">
        <f t="shared" si="0"/>
        <v>119.5</v>
      </c>
    </row>
    <row r="8" spans="1:11" x14ac:dyDescent="0.25">
      <c r="A8">
        <f t="shared" si="1"/>
        <v>6</v>
      </c>
      <c r="B8" t="s">
        <v>16</v>
      </c>
      <c r="C8">
        <v>14.15</v>
      </c>
      <c r="D8">
        <v>14.1129</v>
      </c>
      <c r="E8">
        <v>76947270</v>
      </c>
      <c r="F8">
        <v>7.8911199999999997E-3</v>
      </c>
      <c r="G8">
        <v>10</v>
      </c>
      <c r="H8">
        <v>31</v>
      </c>
      <c r="I8">
        <v>28</v>
      </c>
      <c r="J8">
        <f t="shared" si="0"/>
        <v>117</v>
      </c>
    </row>
    <row r="9" spans="1:11" x14ac:dyDescent="0.25">
      <c r="A9">
        <f t="shared" si="1"/>
        <v>7</v>
      </c>
      <c r="B9" t="s">
        <v>54</v>
      </c>
      <c r="C9">
        <v>104.92</v>
      </c>
      <c r="D9">
        <v>7.0721499999999997</v>
      </c>
      <c r="E9">
        <v>4108728004</v>
      </c>
      <c r="F9">
        <v>4.5633599999999998E-3</v>
      </c>
      <c r="G9">
        <v>49</v>
      </c>
      <c r="H9">
        <v>15</v>
      </c>
      <c r="I9">
        <v>46</v>
      </c>
      <c r="J9">
        <f t="shared" si="0"/>
        <v>117</v>
      </c>
    </row>
    <row r="10" spans="1:11" x14ac:dyDescent="0.25">
      <c r="A10">
        <f t="shared" si="1"/>
        <v>8</v>
      </c>
      <c r="B10" t="s">
        <v>45</v>
      </c>
      <c r="C10">
        <v>7.8019999999999996</v>
      </c>
      <c r="D10">
        <v>8.6932299999999998</v>
      </c>
      <c r="E10">
        <v>1629740340</v>
      </c>
      <c r="F10">
        <v>4.9388399999999999E-3</v>
      </c>
      <c r="G10">
        <v>39</v>
      </c>
      <c r="H10">
        <v>18</v>
      </c>
      <c r="I10">
        <v>43</v>
      </c>
      <c r="J10">
        <f t="shared" si="0"/>
        <v>114.5</v>
      </c>
    </row>
    <row r="11" spans="1:11" x14ac:dyDescent="0.25">
      <c r="A11">
        <f t="shared" si="1"/>
        <v>9</v>
      </c>
      <c r="B11" t="s">
        <v>11</v>
      </c>
      <c r="C11">
        <v>771.2</v>
      </c>
      <c r="D11">
        <v>18.282209999999999</v>
      </c>
      <c r="E11">
        <v>84071184</v>
      </c>
      <c r="F11">
        <v>3.8762900000000003E-2</v>
      </c>
      <c r="G11">
        <v>11</v>
      </c>
      <c r="H11">
        <v>34</v>
      </c>
      <c r="I11">
        <v>1</v>
      </c>
      <c r="J11">
        <f t="shared" si="0"/>
        <v>113.5</v>
      </c>
    </row>
    <row r="12" spans="1:11" x14ac:dyDescent="0.25">
      <c r="A12">
        <f t="shared" si="1"/>
        <v>10</v>
      </c>
      <c r="B12" t="s">
        <v>22</v>
      </c>
      <c r="C12">
        <v>0.28749999999999998</v>
      </c>
      <c r="D12">
        <v>13.32282</v>
      </c>
      <c r="E12">
        <v>414626221</v>
      </c>
      <c r="F12">
        <v>1.6106200000000001E-2</v>
      </c>
      <c r="G12">
        <v>26</v>
      </c>
      <c r="H12">
        <v>27</v>
      </c>
      <c r="I12">
        <v>10</v>
      </c>
      <c r="J12">
        <f t="shared" si="0"/>
        <v>112</v>
      </c>
    </row>
    <row r="13" spans="1:11" x14ac:dyDescent="0.25">
      <c r="A13">
        <f t="shared" si="1"/>
        <v>11</v>
      </c>
      <c r="B13" t="s">
        <v>20</v>
      </c>
      <c r="C13">
        <v>217</v>
      </c>
      <c r="D13">
        <v>13.547169999999999</v>
      </c>
      <c r="E13">
        <v>253773109</v>
      </c>
      <c r="F13">
        <v>1.1427700000000001E-2</v>
      </c>
      <c r="G13">
        <v>19</v>
      </c>
      <c r="H13">
        <v>28</v>
      </c>
      <c r="I13">
        <v>14</v>
      </c>
      <c r="J13">
        <f t="shared" si="0"/>
        <v>110</v>
      </c>
    </row>
    <row r="14" spans="1:11" x14ac:dyDescent="0.25">
      <c r="A14">
        <f t="shared" si="1"/>
        <v>12</v>
      </c>
      <c r="B14" t="s">
        <v>18</v>
      </c>
      <c r="C14">
        <v>730</v>
      </c>
      <c r="D14">
        <v>14.0625</v>
      </c>
      <c r="E14">
        <v>195022939</v>
      </c>
      <c r="F14">
        <v>2.0614400000000001E-2</v>
      </c>
      <c r="G14">
        <v>16</v>
      </c>
      <c r="H14">
        <v>29</v>
      </c>
      <c r="I14">
        <v>3</v>
      </c>
      <c r="J14">
        <f t="shared" si="0"/>
        <v>104.5</v>
      </c>
    </row>
    <row r="15" spans="1:11" x14ac:dyDescent="0.25">
      <c r="A15">
        <f t="shared" si="1"/>
        <v>13</v>
      </c>
      <c r="B15" t="s">
        <v>42</v>
      </c>
      <c r="C15">
        <v>1250</v>
      </c>
      <c r="D15">
        <v>8.8850200000000008</v>
      </c>
      <c r="E15">
        <v>329829190</v>
      </c>
      <c r="F15">
        <v>6.1219500000000001E-3</v>
      </c>
      <c r="G15">
        <v>22</v>
      </c>
      <c r="H15">
        <v>20</v>
      </c>
      <c r="I15">
        <v>35</v>
      </c>
      <c r="J15">
        <f t="shared" si="0"/>
        <v>99.5</v>
      </c>
    </row>
    <row r="16" spans="1:11" x14ac:dyDescent="0.25">
      <c r="A16">
        <f t="shared" si="1"/>
        <v>14</v>
      </c>
      <c r="B16" t="s">
        <v>66</v>
      </c>
      <c r="C16">
        <v>5.645E-2</v>
      </c>
      <c r="D16">
        <v>4.8671699999999998</v>
      </c>
      <c r="E16">
        <v>3366602639</v>
      </c>
      <c r="F16">
        <v>4.7338900000000001E-3</v>
      </c>
      <c r="G16">
        <v>47</v>
      </c>
      <c r="H16">
        <v>10</v>
      </c>
      <c r="I16">
        <v>45</v>
      </c>
      <c r="J16">
        <f t="shared" si="0"/>
        <v>99.5</v>
      </c>
    </row>
    <row r="17" spans="1:10" x14ac:dyDescent="0.25">
      <c r="A17">
        <f t="shared" si="1"/>
        <v>15</v>
      </c>
      <c r="B17" t="s">
        <v>44</v>
      </c>
      <c r="C17">
        <v>1323.4</v>
      </c>
      <c r="D17">
        <v>8.7428100000000004</v>
      </c>
      <c r="E17">
        <v>422448463</v>
      </c>
      <c r="F17">
        <v>9.3477600000000001E-3</v>
      </c>
      <c r="G17">
        <v>27</v>
      </c>
      <c r="H17">
        <v>19</v>
      </c>
      <c r="I17">
        <v>20</v>
      </c>
      <c r="J17">
        <f t="shared" si="0"/>
        <v>94</v>
      </c>
    </row>
    <row r="18" spans="1:10" x14ac:dyDescent="0.25">
      <c r="A18">
        <f t="shared" si="1"/>
        <v>16</v>
      </c>
      <c r="B18" t="s">
        <v>234</v>
      </c>
      <c r="C18">
        <v>201</v>
      </c>
      <c r="D18">
        <v>6.3548299999999998</v>
      </c>
      <c r="E18">
        <v>1013234902</v>
      </c>
      <c r="F18">
        <v>8.0357399999999995E-3</v>
      </c>
      <c r="G18">
        <v>37</v>
      </c>
      <c r="H18">
        <v>13</v>
      </c>
      <c r="I18">
        <v>26</v>
      </c>
      <c r="J18">
        <f t="shared" si="0"/>
        <v>89</v>
      </c>
    </row>
    <row r="19" spans="1:10" x14ac:dyDescent="0.25">
      <c r="A19">
        <f t="shared" si="1"/>
        <v>17</v>
      </c>
      <c r="B19" t="s">
        <v>23</v>
      </c>
      <c r="C19">
        <v>3.43</v>
      </c>
      <c r="D19">
        <v>13.313510000000001</v>
      </c>
      <c r="E19">
        <v>57673140</v>
      </c>
      <c r="F19">
        <v>1.9720000000000001E-2</v>
      </c>
      <c r="G19">
        <v>3</v>
      </c>
      <c r="H19">
        <v>26</v>
      </c>
      <c r="I19">
        <v>4</v>
      </c>
      <c r="J19">
        <f t="shared" si="0"/>
        <v>83</v>
      </c>
    </row>
    <row r="20" spans="1:10" x14ac:dyDescent="0.25">
      <c r="A20">
        <f t="shared" si="1"/>
        <v>18</v>
      </c>
      <c r="B20" t="s">
        <v>53</v>
      </c>
      <c r="C20">
        <v>1130.7</v>
      </c>
      <c r="D20">
        <v>7.1245900000000004</v>
      </c>
      <c r="E20">
        <v>377069433</v>
      </c>
      <c r="F20">
        <v>8.8430399999999999E-3</v>
      </c>
      <c r="G20">
        <v>24</v>
      </c>
      <c r="H20">
        <v>16</v>
      </c>
      <c r="I20">
        <v>22</v>
      </c>
      <c r="J20">
        <f t="shared" si="0"/>
        <v>83</v>
      </c>
    </row>
    <row r="21" spans="1:10" x14ac:dyDescent="0.25">
      <c r="A21">
        <f t="shared" si="1"/>
        <v>19</v>
      </c>
      <c r="B21" t="s">
        <v>32</v>
      </c>
      <c r="C21">
        <v>10.471</v>
      </c>
      <c r="D21">
        <v>10.48855</v>
      </c>
      <c r="E21">
        <v>66375572</v>
      </c>
      <c r="F21">
        <v>1.3104899999999999E-2</v>
      </c>
      <c r="G21">
        <v>7</v>
      </c>
      <c r="H21">
        <v>23</v>
      </c>
      <c r="I21">
        <v>11</v>
      </c>
      <c r="J21">
        <f t="shared" si="0"/>
        <v>81.5</v>
      </c>
    </row>
    <row r="22" spans="1:10" x14ac:dyDescent="0.25">
      <c r="A22">
        <f t="shared" si="1"/>
        <v>20</v>
      </c>
      <c r="B22" t="s">
        <v>30</v>
      </c>
      <c r="C22">
        <v>716.8</v>
      </c>
      <c r="D22">
        <v>10.60022</v>
      </c>
      <c r="E22">
        <v>51222654</v>
      </c>
      <c r="F22">
        <v>1.00135E-2</v>
      </c>
      <c r="G22">
        <v>1</v>
      </c>
      <c r="H22">
        <v>24</v>
      </c>
      <c r="I22">
        <v>17</v>
      </c>
      <c r="J22">
        <f t="shared" si="0"/>
        <v>81.5</v>
      </c>
    </row>
    <row r="23" spans="1:10" x14ac:dyDescent="0.25">
      <c r="A23">
        <f t="shared" si="1"/>
        <v>21</v>
      </c>
      <c r="B23" t="s">
        <v>231</v>
      </c>
      <c r="C23">
        <v>2.5099999999999998</v>
      </c>
      <c r="D23">
        <v>4.07165</v>
      </c>
      <c r="E23">
        <v>1395841610</v>
      </c>
      <c r="F23">
        <v>5.0805399999999997E-3</v>
      </c>
      <c r="G23">
        <v>38</v>
      </c>
      <c r="H23">
        <v>7</v>
      </c>
      <c r="I23">
        <v>42</v>
      </c>
      <c r="J23">
        <f t="shared" si="0"/>
        <v>80</v>
      </c>
    </row>
    <row r="24" spans="1:10" x14ac:dyDescent="0.25">
      <c r="A24">
        <f t="shared" si="1"/>
        <v>22</v>
      </c>
      <c r="B24" t="s">
        <v>63</v>
      </c>
      <c r="C24">
        <v>144.02000000000001</v>
      </c>
      <c r="D24">
        <v>5.3162700000000003</v>
      </c>
      <c r="E24">
        <v>434952656</v>
      </c>
      <c r="F24">
        <v>6.97592E-3</v>
      </c>
      <c r="G24">
        <v>28</v>
      </c>
      <c r="H24">
        <v>12</v>
      </c>
      <c r="I24">
        <v>31</v>
      </c>
      <c r="J24">
        <f t="shared" si="0"/>
        <v>79.5</v>
      </c>
    </row>
    <row r="25" spans="1:10" x14ac:dyDescent="0.25">
      <c r="A25">
        <f t="shared" si="1"/>
        <v>23</v>
      </c>
      <c r="B25" t="s">
        <v>38</v>
      </c>
      <c r="C25">
        <v>13.29</v>
      </c>
      <c r="D25">
        <v>9.7440099999999994</v>
      </c>
      <c r="E25">
        <v>111964047</v>
      </c>
      <c r="F25">
        <v>1.6716399999999999E-2</v>
      </c>
      <c r="G25">
        <v>12</v>
      </c>
      <c r="H25">
        <v>21</v>
      </c>
      <c r="I25">
        <v>8</v>
      </c>
      <c r="J25">
        <f t="shared" si="0"/>
        <v>79</v>
      </c>
    </row>
    <row r="26" spans="1:10" x14ac:dyDescent="0.25">
      <c r="A26">
        <f t="shared" si="1"/>
        <v>24</v>
      </c>
      <c r="B26" t="s">
        <v>49</v>
      </c>
      <c r="C26">
        <v>0.53500000000000003</v>
      </c>
      <c r="D26">
        <v>7.8846499999999997</v>
      </c>
      <c r="E26">
        <v>145148471</v>
      </c>
      <c r="F26">
        <v>8.38502E-3</v>
      </c>
      <c r="G26">
        <v>14</v>
      </c>
      <c r="H26">
        <v>17</v>
      </c>
      <c r="I26">
        <v>24</v>
      </c>
      <c r="J26">
        <f t="shared" si="0"/>
        <v>77</v>
      </c>
    </row>
    <row r="27" spans="1:10" x14ac:dyDescent="0.25">
      <c r="A27">
        <f t="shared" si="1"/>
        <v>25</v>
      </c>
      <c r="B27" t="s">
        <v>99</v>
      </c>
      <c r="C27">
        <v>144.19999999999999</v>
      </c>
      <c r="D27">
        <v>1.64235</v>
      </c>
      <c r="E27">
        <v>602681353</v>
      </c>
      <c r="F27">
        <v>4.4535599999999996E-3</v>
      </c>
      <c r="G27">
        <v>33</v>
      </c>
      <c r="H27">
        <v>5</v>
      </c>
      <c r="I27">
        <v>48</v>
      </c>
      <c r="J27">
        <f t="shared" si="0"/>
        <v>72</v>
      </c>
    </row>
    <row r="28" spans="1:10" x14ac:dyDescent="0.25">
      <c r="A28">
        <f t="shared" si="1"/>
        <v>26</v>
      </c>
      <c r="B28" t="s">
        <v>64</v>
      </c>
      <c r="C28">
        <v>89.92</v>
      </c>
      <c r="D28">
        <v>5.1942000000000004</v>
      </c>
      <c r="E28">
        <v>213790397</v>
      </c>
      <c r="F28">
        <v>5.1707599999999999E-3</v>
      </c>
      <c r="G28">
        <v>17</v>
      </c>
      <c r="H28">
        <v>11</v>
      </c>
      <c r="I28">
        <v>41</v>
      </c>
      <c r="J28">
        <f t="shared" si="0"/>
        <v>70.5</v>
      </c>
    </row>
    <row r="29" spans="1:10" x14ac:dyDescent="0.25">
      <c r="A29">
        <f t="shared" si="1"/>
        <v>27</v>
      </c>
      <c r="B29" t="s">
        <v>73</v>
      </c>
      <c r="C29">
        <v>1020</v>
      </c>
      <c r="D29">
        <v>4.2944800000000001</v>
      </c>
      <c r="E29">
        <v>632860197</v>
      </c>
      <c r="F29">
        <v>9.0189299999999997E-3</v>
      </c>
      <c r="G29">
        <v>34</v>
      </c>
      <c r="H29">
        <v>8</v>
      </c>
      <c r="I29">
        <v>21</v>
      </c>
      <c r="J29">
        <f t="shared" si="0"/>
        <v>68.5</v>
      </c>
    </row>
    <row r="30" spans="1:10" x14ac:dyDescent="0.25">
      <c r="A30">
        <f t="shared" si="1"/>
        <v>28</v>
      </c>
      <c r="B30" t="s">
        <v>100</v>
      </c>
      <c r="C30">
        <v>900.5</v>
      </c>
      <c r="D30">
        <v>1.56779</v>
      </c>
      <c r="E30">
        <v>756795164</v>
      </c>
      <c r="F30">
        <v>5.5196500000000001E-3</v>
      </c>
      <c r="G30">
        <v>36</v>
      </c>
      <c r="H30">
        <v>4</v>
      </c>
      <c r="I30">
        <v>38</v>
      </c>
      <c r="J30">
        <f t="shared" si="0"/>
        <v>67</v>
      </c>
    </row>
    <row r="31" spans="1:10" x14ac:dyDescent="0.25">
      <c r="A31">
        <f t="shared" si="1"/>
        <v>29</v>
      </c>
      <c r="B31" t="s">
        <v>105</v>
      </c>
      <c r="C31">
        <v>0.52500000000000002</v>
      </c>
      <c r="D31">
        <v>1.1560699999999999</v>
      </c>
      <c r="E31">
        <v>2748574829</v>
      </c>
      <c r="F31">
        <v>7.1205499999999998E-3</v>
      </c>
      <c r="G31">
        <v>44</v>
      </c>
      <c r="H31">
        <v>2</v>
      </c>
      <c r="I31">
        <v>30</v>
      </c>
      <c r="J31">
        <f t="shared" si="0"/>
        <v>65</v>
      </c>
    </row>
    <row r="32" spans="1:10" x14ac:dyDescent="0.25">
      <c r="A32">
        <f t="shared" si="1"/>
        <v>30</v>
      </c>
      <c r="B32" t="s">
        <v>70</v>
      </c>
      <c r="C32">
        <v>0.31719999999999998</v>
      </c>
      <c r="D32">
        <v>4.5140000000000002</v>
      </c>
      <c r="E32">
        <v>528620933</v>
      </c>
      <c r="F32">
        <v>1.6400600000000001E-2</v>
      </c>
      <c r="G32">
        <v>31</v>
      </c>
      <c r="H32">
        <v>9</v>
      </c>
      <c r="I32">
        <v>9</v>
      </c>
      <c r="J32">
        <f t="shared" si="0"/>
        <v>62.5</v>
      </c>
    </row>
    <row r="33" spans="1:10" x14ac:dyDescent="0.25">
      <c r="A33">
        <f t="shared" si="1"/>
        <v>31</v>
      </c>
      <c r="B33" t="s">
        <v>93</v>
      </c>
      <c r="C33">
        <v>432.98</v>
      </c>
      <c r="D33">
        <v>1.87765</v>
      </c>
      <c r="E33">
        <v>375718079</v>
      </c>
      <c r="F33">
        <v>7.4511100000000004E-3</v>
      </c>
      <c r="G33">
        <v>23</v>
      </c>
      <c r="H33">
        <v>6</v>
      </c>
      <c r="I33">
        <v>29</v>
      </c>
      <c r="J33">
        <f t="shared" si="0"/>
        <v>55.5</v>
      </c>
    </row>
    <row r="34" spans="1:10" x14ac:dyDescent="0.25">
      <c r="A34">
        <f t="shared" si="1"/>
        <v>32</v>
      </c>
      <c r="B34" t="s">
        <v>139</v>
      </c>
      <c r="C34">
        <v>8.8599999999999998E-3</v>
      </c>
      <c r="D34">
        <v>-1.66482</v>
      </c>
      <c r="E34">
        <v>3013533550</v>
      </c>
      <c r="F34">
        <v>6.1398199999999998E-3</v>
      </c>
      <c r="G34">
        <v>45</v>
      </c>
      <c r="H34">
        <v>-5</v>
      </c>
      <c r="I34">
        <v>34</v>
      </c>
      <c r="J34">
        <f t="shared" si="0"/>
        <v>47</v>
      </c>
    </row>
    <row r="35" spans="1:10" x14ac:dyDescent="0.25">
      <c r="A35">
        <f t="shared" si="1"/>
        <v>33</v>
      </c>
      <c r="B35" t="s">
        <v>55</v>
      </c>
      <c r="C35">
        <v>5.68</v>
      </c>
      <c r="D35">
        <v>6.9679799999999998</v>
      </c>
      <c r="E35">
        <v>58688598</v>
      </c>
      <c r="F35">
        <v>4.6747299999999999E-2</v>
      </c>
      <c r="G35">
        <v>4</v>
      </c>
      <c r="H35">
        <v>14</v>
      </c>
      <c r="I35">
        <v>0</v>
      </c>
      <c r="J35">
        <f t="shared" ref="J35:J52" si="2">G35+H35*3+0.5*I35</f>
        <v>46</v>
      </c>
    </row>
    <row r="36" spans="1:10" x14ac:dyDescent="0.25">
      <c r="A36">
        <f t="shared" si="1"/>
        <v>34</v>
      </c>
      <c r="B36" t="s">
        <v>104</v>
      </c>
      <c r="C36">
        <v>329</v>
      </c>
      <c r="D36">
        <v>1.2307699999999999</v>
      </c>
      <c r="E36">
        <v>448021478</v>
      </c>
      <c r="F36">
        <v>1.13352E-2</v>
      </c>
      <c r="G36">
        <v>29</v>
      </c>
      <c r="H36">
        <v>3</v>
      </c>
      <c r="I36">
        <v>15</v>
      </c>
      <c r="J36">
        <f t="shared" si="2"/>
        <v>45.5</v>
      </c>
    </row>
    <row r="37" spans="1:10" x14ac:dyDescent="0.25">
      <c r="A37">
        <f t="shared" si="1"/>
        <v>35</v>
      </c>
      <c r="B37" t="s">
        <v>128</v>
      </c>
      <c r="C37">
        <v>415.99</v>
      </c>
      <c r="D37">
        <v>-0.86978999999999995</v>
      </c>
      <c r="E37">
        <v>498361003</v>
      </c>
      <c r="F37">
        <v>6.2789999999999999E-3</v>
      </c>
      <c r="G37">
        <v>30</v>
      </c>
      <c r="H37">
        <v>-1</v>
      </c>
      <c r="I37">
        <v>33</v>
      </c>
      <c r="J37">
        <f t="shared" si="2"/>
        <v>43.5</v>
      </c>
    </row>
    <row r="38" spans="1:10" x14ac:dyDescent="0.25">
      <c r="A38">
        <f t="shared" si="1"/>
        <v>36</v>
      </c>
      <c r="B38" t="s">
        <v>158</v>
      </c>
      <c r="C38">
        <v>17.41</v>
      </c>
      <c r="D38">
        <v>-4.0771300000000004</v>
      </c>
      <c r="E38">
        <v>555267965</v>
      </c>
      <c r="F38">
        <v>5.7333799999999997E-3</v>
      </c>
      <c r="G38">
        <v>32</v>
      </c>
      <c r="H38">
        <v>-7</v>
      </c>
      <c r="I38">
        <v>37</v>
      </c>
      <c r="J38">
        <f t="shared" si="2"/>
        <v>29.5</v>
      </c>
    </row>
    <row r="39" spans="1:10" x14ac:dyDescent="0.25">
      <c r="A39">
        <f t="shared" si="1"/>
        <v>37</v>
      </c>
      <c r="B39" t="s">
        <v>184</v>
      </c>
      <c r="C39">
        <v>43.25</v>
      </c>
      <c r="D39">
        <v>-8.1740999999999993</v>
      </c>
      <c r="E39">
        <v>3336664447</v>
      </c>
      <c r="F39">
        <v>5.4369300000000004E-3</v>
      </c>
      <c r="G39">
        <v>46</v>
      </c>
      <c r="H39">
        <v>-12</v>
      </c>
      <c r="I39">
        <v>39</v>
      </c>
      <c r="J39">
        <f t="shared" si="2"/>
        <v>29.5</v>
      </c>
    </row>
    <row r="40" spans="1:10" x14ac:dyDescent="0.25">
      <c r="A40">
        <f t="shared" si="1"/>
        <v>38</v>
      </c>
      <c r="B40" t="s">
        <v>170</v>
      </c>
      <c r="C40">
        <v>0.185</v>
      </c>
      <c r="D40">
        <v>-5.7084599999999996</v>
      </c>
      <c r="E40">
        <v>255781280</v>
      </c>
      <c r="F40">
        <v>3.3423099999999998E-3</v>
      </c>
      <c r="G40">
        <v>20</v>
      </c>
      <c r="H40">
        <v>-8</v>
      </c>
      <c r="I40">
        <v>49</v>
      </c>
      <c r="J40">
        <f t="shared" si="2"/>
        <v>20.5</v>
      </c>
    </row>
    <row r="41" spans="1:10" x14ac:dyDescent="0.25">
      <c r="A41">
        <f t="shared" si="1"/>
        <v>39</v>
      </c>
      <c r="B41" t="s">
        <v>137</v>
      </c>
      <c r="C41">
        <v>493.9</v>
      </c>
      <c r="D41">
        <v>-1.61355</v>
      </c>
      <c r="E41">
        <v>64615763</v>
      </c>
      <c r="F41">
        <v>4.5608999999999997E-3</v>
      </c>
      <c r="G41">
        <v>6</v>
      </c>
      <c r="H41">
        <v>-4</v>
      </c>
      <c r="I41">
        <v>47</v>
      </c>
      <c r="J41">
        <f t="shared" si="2"/>
        <v>17.5</v>
      </c>
    </row>
    <row r="42" spans="1:10" x14ac:dyDescent="0.25">
      <c r="A42">
        <f t="shared" si="1"/>
        <v>40</v>
      </c>
      <c r="B42" t="s">
        <v>136</v>
      </c>
      <c r="C42">
        <v>88.6</v>
      </c>
      <c r="D42">
        <v>-1.5555600000000001</v>
      </c>
      <c r="E42">
        <v>164680436</v>
      </c>
      <c r="F42">
        <v>9.5661600000000006E-3</v>
      </c>
      <c r="G42">
        <v>15</v>
      </c>
      <c r="H42">
        <v>-3</v>
      </c>
      <c r="I42">
        <v>19</v>
      </c>
      <c r="J42">
        <f t="shared" si="2"/>
        <v>15.5</v>
      </c>
    </row>
    <row r="43" spans="1:10" x14ac:dyDescent="0.25">
      <c r="A43">
        <f t="shared" si="1"/>
        <v>41</v>
      </c>
      <c r="B43" t="s">
        <v>132</v>
      </c>
      <c r="C43">
        <v>35.909999999999997</v>
      </c>
      <c r="D43">
        <v>-1.0471200000000001</v>
      </c>
      <c r="E43">
        <v>61768240</v>
      </c>
      <c r="F43">
        <v>6.5486099999999998E-3</v>
      </c>
      <c r="G43">
        <v>5</v>
      </c>
      <c r="H43">
        <v>-2</v>
      </c>
      <c r="I43">
        <v>32</v>
      </c>
      <c r="J43">
        <f t="shared" si="2"/>
        <v>15</v>
      </c>
    </row>
    <row r="44" spans="1:10" x14ac:dyDescent="0.25">
      <c r="A44">
        <f t="shared" si="1"/>
        <v>42</v>
      </c>
      <c r="B44" t="s">
        <v>228</v>
      </c>
      <c r="C44">
        <v>0.78159999999999996</v>
      </c>
      <c r="D44">
        <v>-7.3933600000000004</v>
      </c>
      <c r="E44">
        <v>401828424</v>
      </c>
      <c r="F44">
        <v>5.7808399999999998E-3</v>
      </c>
      <c r="G44">
        <v>25</v>
      </c>
      <c r="H44">
        <v>-11</v>
      </c>
      <c r="I44">
        <v>36</v>
      </c>
      <c r="J44">
        <f t="shared" si="2"/>
        <v>10</v>
      </c>
    </row>
    <row r="45" spans="1:10" x14ac:dyDescent="0.25">
      <c r="A45">
        <f t="shared" si="1"/>
        <v>43</v>
      </c>
      <c r="B45" t="s">
        <v>219</v>
      </c>
      <c r="C45">
        <v>1255</v>
      </c>
      <c r="D45">
        <v>-33.066670000000002</v>
      </c>
      <c r="E45">
        <v>3576761688</v>
      </c>
      <c r="F45">
        <v>1.8386799999999998E-2</v>
      </c>
      <c r="G45">
        <v>48</v>
      </c>
      <c r="H45">
        <v>-16</v>
      </c>
      <c r="I45">
        <v>5</v>
      </c>
      <c r="J45">
        <f t="shared" si="2"/>
        <v>2.5</v>
      </c>
    </row>
    <row r="46" spans="1:10" x14ac:dyDescent="0.25">
      <c r="A46">
        <f t="shared" si="1"/>
        <v>44</v>
      </c>
      <c r="B46" t="s">
        <v>218</v>
      </c>
      <c r="C46">
        <v>24.6</v>
      </c>
      <c r="D46">
        <v>-28.279879999999999</v>
      </c>
      <c r="E46">
        <v>1998672513</v>
      </c>
      <c r="F46">
        <v>2.81257E-2</v>
      </c>
      <c r="G46">
        <v>40</v>
      </c>
      <c r="H46">
        <v>-15</v>
      </c>
      <c r="I46">
        <v>2</v>
      </c>
      <c r="J46">
        <f t="shared" si="2"/>
        <v>-4</v>
      </c>
    </row>
    <row r="47" spans="1:10" x14ac:dyDescent="0.25">
      <c r="A47">
        <f t="shared" si="1"/>
        <v>45</v>
      </c>
      <c r="B47" t="s">
        <v>151</v>
      </c>
      <c r="C47">
        <v>0.97499999999999998</v>
      </c>
      <c r="D47">
        <v>-3.4940099999999998</v>
      </c>
      <c r="E47">
        <v>49884510</v>
      </c>
      <c r="F47">
        <v>8.1119899999999995E-3</v>
      </c>
      <c r="G47">
        <v>0</v>
      </c>
      <c r="H47">
        <v>-6</v>
      </c>
      <c r="I47">
        <v>25</v>
      </c>
      <c r="J47">
        <f t="shared" si="2"/>
        <v>-5.5</v>
      </c>
    </row>
    <row r="48" spans="1:10" x14ac:dyDescent="0.25">
      <c r="A48">
        <f t="shared" si="1"/>
        <v>46</v>
      </c>
      <c r="B48" t="s">
        <v>220</v>
      </c>
      <c r="C48">
        <v>795.2</v>
      </c>
      <c r="D48">
        <v>-42.167270000000002</v>
      </c>
      <c r="E48">
        <v>2048774647</v>
      </c>
      <c r="F48">
        <v>1.6880699999999998E-2</v>
      </c>
      <c r="G48">
        <v>41</v>
      </c>
      <c r="H48">
        <v>-17</v>
      </c>
      <c r="I48">
        <v>7</v>
      </c>
      <c r="J48">
        <f t="shared" si="2"/>
        <v>-6.5</v>
      </c>
    </row>
    <row r="49" spans="1:10" x14ac:dyDescent="0.25">
      <c r="A49">
        <f t="shared" si="1"/>
        <v>47</v>
      </c>
      <c r="B49" t="s">
        <v>171</v>
      </c>
      <c r="C49">
        <v>57</v>
      </c>
      <c r="D49">
        <v>-5.78512</v>
      </c>
      <c r="E49">
        <v>74229415</v>
      </c>
      <c r="F49">
        <v>1.1628899999999999E-2</v>
      </c>
      <c r="G49">
        <v>9</v>
      </c>
      <c r="H49">
        <v>-9</v>
      </c>
      <c r="I49">
        <v>13</v>
      </c>
      <c r="J49">
        <f t="shared" si="2"/>
        <v>-11.5</v>
      </c>
    </row>
    <row r="50" spans="1:10" x14ac:dyDescent="0.25">
      <c r="A50">
        <f t="shared" si="1"/>
        <v>48</v>
      </c>
      <c r="B50" t="s">
        <v>209</v>
      </c>
      <c r="C50">
        <v>458.7</v>
      </c>
      <c r="D50">
        <v>-15.02408</v>
      </c>
      <c r="E50">
        <v>262876379</v>
      </c>
      <c r="F50">
        <v>9.8198699999999996E-3</v>
      </c>
      <c r="G50">
        <v>21</v>
      </c>
      <c r="H50">
        <v>-14</v>
      </c>
      <c r="I50">
        <v>18</v>
      </c>
      <c r="J50">
        <f t="shared" si="2"/>
        <v>-12</v>
      </c>
    </row>
    <row r="51" spans="1:10" x14ac:dyDescent="0.25">
      <c r="A51">
        <f t="shared" si="1"/>
        <v>49</v>
      </c>
      <c r="B51" t="s">
        <v>177</v>
      </c>
      <c r="C51">
        <v>60.42</v>
      </c>
      <c r="D51">
        <v>-6.8885800000000001</v>
      </c>
      <c r="E51">
        <v>67100508</v>
      </c>
      <c r="F51">
        <v>1.82708E-2</v>
      </c>
      <c r="G51">
        <v>8</v>
      </c>
      <c r="H51">
        <v>-10</v>
      </c>
      <c r="I51">
        <v>6</v>
      </c>
      <c r="J51">
        <f t="shared" si="2"/>
        <v>-19</v>
      </c>
    </row>
    <row r="52" spans="1:10" x14ac:dyDescent="0.25">
      <c r="A52">
        <f t="shared" si="1"/>
        <v>50</v>
      </c>
      <c r="B52" t="s">
        <v>193</v>
      </c>
      <c r="C52">
        <v>5.7499999999999999E-3</v>
      </c>
      <c r="D52">
        <v>-9.5911899999999992</v>
      </c>
      <c r="E52">
        <v>52124630</v>
      </c>
      <c r="F52">
        <v>8.0276299999999991E-3</v>
      </c>
      <c r="G52">
        <v>2</v>
      </c>
      <c r="H52">
        <v>-13</v>
      </c>
      <c r="I52">
        <v>27</v>
      </c>
      <c r="J52">
        <f t="shared" si="2"/>
        <v>-23.5</v>
      </c>
    </row>
    <row r="53" spans="1:10" x14ac:dyDescent="0.25">
      <c r="E53" s="2">
        <f>SUM(E3:E52)</f>
        <v>42891274683</v>
      </c>
    </row>
  </sheetData>
  <sortState ref="A3:J52">
    <sortCondition descending="1" ref="J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2"/>
  <sheetViews>
    <sheetView workbookViewId="0">
      <selection activeCell="A2" sqref="A2:K4"/>
    </sheetView>
  </sheetViews>
  <sheetFormatPr defaultRowHeight="15" x14ac:dyDescent="0.25"/>
  <cols>
    <col min="2" max="2" width="12.85546875" customWidth="1"/>
    <col min="5" max="5" width="18.28515625" bestFit="1" customWidth="1"/>
  </cols>
  <sheetData>
    <row r="1" spans="1:11" x14ac:dyDescent="0.25">
      <c r="B1" t="s">
        <v>222</v>
      </c>
      <c r="C1" t="s">
        <v>223</v>
      </c>
      <c r="D1" t="s">
        <v>224</v>
      </c>
      <c r="E1" t="s">
        <v>229</v>
      </c>
      <c r="F1" t="s">
        <v>226</v>
      </c>
      <c r="G1" t="s">
        <v>237</v>
      </c>
      <c r="H1" t="s">
        <v>238</v>
      </c>
      <c r="I1" t="s">
        <v>239</v>
      </c>
      <c r="J1" s="1" t="s">
        <v>240</v>
      </c>
    </row>
    <row r="2" spans="1:11" x14ac:dyDescent="0.25">
      <c r="A2" s="3"/>
      <c r="B2" s="3" t="s">
        <v>19</v>
      </c>
      <c r="C2" s="3">
        <v>444.5</v>
      </c>
      <c r="D2" s="3">
        <v>13.68286</v>
      </c>
      <c r="E2" s="3">
        <v>49005361</v>
      </c>
      <c r="F2" s="3">
        <v>1.30986E-2</v>
      </c>
      <c r="G2" s="3">
        <v>159</v>
      </c>
      <c r="H2" s="3">
        <v>66</v>
      </c>
      <c r="I2" s="3">
        <v>125</v>
      </c>
      <c r="J2" s="3">
        <f t="shared" ref="J2:J33" si="0">G2+3*H2+0.5*I2</f>
        <v>419.5</v>
      </c>
      <c r="K2" s="3"/>
    </row>
    <row r="3" spans="1:11" x14ac:dyDescent="0.25">
      <c r="A3" s="3"/>
      <c r="B3" s="3" t="s">
        <v>3</v>
      </c>
      <c r="C3" s="3">
        <v>0.187</v>
      </c>
      <c r="D3" s="3">
        <v>54.929580000000001</v>
      </c>
      <c r="E3" s="3">
        <v>48650816</v>
      </c>
      <c r="F3" s="3">
        <v>3.8068400000000002E-2</v>
      </c>
      <c r="G3" s="3">
        <v>158</v>
      </c>
      <c r="H3" s="3">
        <v>76</v>
      </c>
      <c r="I3" s="3">
        <v>62</v>
      </c>
      <c r="J3" s="3">
        <f t="shared" si="0"/>
        <v>417</v>
      </c>
      <c r="K3" s="3"/>
    </row>
    <row r="4" spans="1:11" x14ac:dyDescent="0.25">
      <c r="A4" s="3"/>
      <c r="B4" s="3" t="s">
        <v>15</v>
      </c>
      <c r="C4" s="3">
        <v>1363.1</v>
      </c>
      <c r="D4" s="3">
        <v>15.51695</v>
      </c>
      <c r="E4" s="3">
        <v>45046381</v>
      </c>
      <c r="F4" s="3">
        <v>1.6664399999999999E-2</v>
      </c>
      <c r="G4" s="3">
        <v>153</v>
      </c>
      <c r="H4" s="3">
        <v>67</v>
      </c>
      <c r="I4" s="3">
        <v>113</v>
      </c>
      <c r="J4" s="3">
        <f t="shared" si="0"/>
        <v>410.5</v>
      </c>
      <c r="K4" s="3"/>
    </row>
    <row r="5" spans="1:11" x14ac:dyDescent="0.25">
      <c r="B5" t="s">
        <v>21</v>
      </c>
      <c r="C5">
        <v>164.62</v>
      </c>
      <c r="D5">
        <v>13.366849999999999</v>
      </c>
      <c r="E5">
        <v>33515560</v>
      </c>
      <c r="F5">
        <v>1.14223E-2</v>
      </c>
      <c r="G5">
        <v>145</v>
      </c>
      <c r="H5">
        <v>65</v>
      </c>
      <c r="I5">
        <v>129</v>
      </c>
      <c r="J5">
        <f t="shared" si="0"/>
        <v>404.5</v>
      </c>
    </row>
    <row r="6" spans="1:11" x14ac:dyDescent="0.25">
      <c r="B6" t="s">
        <v>2</v>
      </c>
      <c r="C6">
        <v>1059</v>
      </c>
      <c r="D6">
        <v>72.475570000000005</v>
      </c>
      <c r="E6">
        <v>46674121</v>
      </c>
      <c r="F6">
        <v>5.5831499999999999E-2</v>
      </c>
      <c r="G6">
        <v>155</v>
      </c>
      <c r="H6">
        <v>77</v>
      </c>
      <c r="I6">
        <v>35</v>
      </c>
      <c r="J6">
        <f t="shared" si="0"/>
        <v>403.5</v>
      </c>
    </row>
    <row r="7" spans="1:11" x14ac:dyDescent="0.25">
      <c r="B7" t="s">
        <v>35</v>
      </c>
      <c r="C7">
        <v>2.5400000000000002E-3</v>
      </c>
      <c r="D7">
        <v>9.9567099999999993</v>
      </c>
      <c r="E7">
        <v>17498490</v>
      </c>
      <c r="F7">
        <v>1.12497E-2</v>
      </c>
      <c r="G7">
        <v>127</v>
      </c>
      <c r="H7">
        <v>59</v>
      </c>
      <c r="I7">
        <v>130</v>
      </c>
      <c r="J7">
        <f t="shared" si="0"/>
        <v>369</v>
      </c>
    </row>
    <row r="8" spans="1:11" x14ac:dyDescent="0.25">
      <c r="B8" t="s">
        <v>40</v>
      </c>
      <c r="C8">
        <v>6.3940000000000001</v>
      </c>
      <c r="D8">
        <v>9.0940100000000008</v>
      </c>
      <c r="E8">
        <v>13342442</v>
      </c>
      <c r="F8">
        <v>1.3384099999999999E-2</v>
      </c>
      <c r="G8">
        <v>123</v>
      </c>
      <c r="H8">
        <v>56</v>
      </c>
      <c r="I8">
        <v>123</v>
      </c>
      <c r="J8">
        <f t="shared" si="0"/>
        <v>352.5</v>
      </c>
    </row>
    <row r="9" spans="1:11" x14ac:dyDescent="0.25">
      <c r="B9" t="s">
        <v>39</v>
      </c>
      <c r="C9">
        <v>7.1002000000000001</v>
      </c>
      <c r="D9">
        <v>9.2338500000000003</v>
      </c>
      <c r="E9">
        <v>26067842</v>
      </c>
      <c r="F9">
        <v>2.8564099999999999E-2</v>
      </c>
      <c r="G9">
        <v>136</v>
      </c>
      <c r="H9">
        <v>57</v>
      </c>
      <c r="I9">
        <v>79</v>
      </c>
      <c r="J9">
        <f t="shared" si="0"/>
        <v>346.5</v>
      </c>
    </row>
    <row r="10" spans="1:11" x14ac:dyDescent="0.25">
      <c r="B10" t="s">
        <v>9</v>
      </c>
      <c r="C10">
        <v>1.6999999999999999E-3</v>
      </c>
      <c r="D10">
        <v>19.718309999999999</v>
      </c>
      <c r="E10">
        <v>3334200</v>
      </c>
      <c r="F10">
        <v>3.3377400000000002E-2</v>
      </c>
      <c r="G10">
        <v>97</v>
      </c>
      <c r="H10">
        <v>70</v>
      </c>
      <c r="I10">
        <v>67</v>
      </c>
      <c r="J10">
        <f t="shared" si="0"/>
        <v>340.5</v>
      </c>
    </row>
    <row r="11" spans="1:11" x14ac:dyDescent="0.25">
      <c r="B11" t="s">
        <v>6</v>
      </c>
      <c r="C11">
        <v>999.9</v>
      </c>
      <c r="D11">
        <v>27.343350000000001</v>
      </c>
      <c r="E11">
        <v>2092242</v>
      </c>
      <c r="F11">
        <v>5.0363999999999999E-2</v>
      </c>
      <c r="G11">
        <v>77</v>
      </c>
      <c r="H11">
        <v>73</v>
      </c>
      <c r="I11">
        <v>43</v>
      </c>
      <c r="J11">
        <f t="shared" si="0"/>
        <v>317.5</v>
      </c>
    </row>
    <row r="12" spans="1:11" x14ac:dyDescent="0.25">
      <c r="B12" t="s">
        <v>7</v>
      </c>
      <c r="C12">
        <v>0.14399999999999999</v>
      </c>
      <c r="D12">
        <v>21.930569999999999</v>
      </c>
      <c r="E12">
        <v>1414890</v>
      </c>
      <c r="F12">
        <v>4.6712499999999997E-2</v>
      </c>
      <c r="G12">
        <v>70</v>
      </c>
      <c r="H12">
        <v>72</v>
      </c>
      <c r="I12">
        <v>48</v>
      </c>
      <c r="J12">
        <f t="shared" si="0"/>
        <v>310</v>
      </c>
    </row>
    <row r="13" spans="1:11" x14ac:dyDescent="0.25">
      <c r="B13" t="s">
        <v>52</v>
      </c>
      <c r="C13">
        <v>18.5</v>
      </c>
      <c r="D13">
        <v>7.2463800000000003</v>
      </c>
      <c r="E13">
        <v>26518096</v>
      </c>
      <c r="F13">
        <v>4.0027800000000002E-2</v>
      </c>
      <c r="G13">
        <v>137</v>
      </c>
      <c r="H13">
        <v>48</v>
      </c>
      <c r="I13">
        <v>57</v>
      </c>
      <c r="J13">
        <f t="shared" si="0"/>
        <v>309.5</v>
      </c>
    </row>
    <row r="14" spans="1:11" x14ac:dyDescent="0.25">
      <c r="B14" t="s">
        <v>68</v>
      </c>
      <c r="C14">
        <v>1283.5</v>
      </c>
      <c r="D14">
        <v>4.6473699999999996</v>
      </c>
      <c r="E14">
        <v>46947965</v>
      </c>
      <c r="F14">
        <v>3.09965E-2</v>
      </c>
      <c r="G14">
        <v>156</v>
      </c>
      <c r="H14">
        <v>39</v>
      </c>
      <c r="I14">
        <v>72</v>
      </c>
      <c r="J14">
        <f t="shared" si="0"/>
        <v>309</v>
      </c>
    </row>
    <row r="15" spans="1:11" x14ac:dyDescent="0.25">
      <c r="B15" t="s">
        <v>1</v>
      </c>
      <c r="C15">
        <v>4.7899999999999998E-2</v>
      </c>
      <c r="D15">
        <v>90.836650000000006</v>
      </c>
      <c r="E15">
        <v>697443</v>
      </c>
      <c r="F15">
        <v>0.106978</v>
      </c>
      <c r="G15">
        <v>56</v>
      </c>
      <c r="H15">
        <v>78</v>
      </c>
      <c r="I15">
        <v>7</v>
      </c>
      <c r="J15">
        <f t="shared" si="0"/>
        <v>293.5</v>
      </c>
    </row>
    <row r="16" spans="1:11" x14ac:dyDescent="0.25">
      <c r="B16" t="s">
        <v>0</v>
      </c>
      <c r="C16">
        <v>430</v>
      </c>
      <c r="D16">
        <v>92.566050000000004</v>
      </c>
      <c r="E16">
        <v>675137</v>
      </c>
      <c r="F16">
        <v>0.130361</v>
      </c>
      <c r="G16">
        <v>53</v>
      </c>
      <c r="H16">
        <v>79</v>
      </c>
      <c r="I16">
        <v>4</v>
      </c>
      <c r="J16">
        <f t="shared" si="0"/>
        <v>292</v>
      </c>
    </row>
    <row r="17" spans="2:10" x14ac:dyDescent="0.25">
      <c r="B17" t="s">
        <v>80</v>
      </c>
      <c r="C17">
        <v>14.5</v>
      </c>
      <c r="D17">
        <v>3.2763499999999999</v>
      </c>
      <c r="E17">
        <v>10376754</v>
      </c>
      <c r="F17">
        <v>6.5781700000000004E-3</v>
      </c>
      <c r="G17">
        <v>119</v>
      </c>
      <c r="H17">
        <v>31</v>
      </c>
      <c r="I17">
        <v>154</v>
      </c>
      <c r="J17">
        <f t="shared" si="0"/>
        <v>289</v>
      </c>
    </row>
    <row r="18" spans="2:10" x14ac:dyDescent="0.25">
      <c r="B18" t="s">
        <v>51</v>
      </c>
      <c r="C18">
        <v>59000</v>
      </c>
      <c r="D18">
        <v>7.2727300000000001</v>
      </c>
      <c r="E18">
        <v>7482550</v>
      </c>
      <c r="F18">
        <v>4.3099800000000001E-2</v>
      </c>
      <c r="G18">
        <v>112</v>
      </c>
      <c r="H18">
        <v>49</v>
      </c>
      <c r="I18">
        <v>54</v>
      </c>
      <c r="J18">
        <f t="shared" si="0"/>
        <v>286</v>
      </c>
    </row>
    <row r="19" spans="2:10" x14ac:dyDescent="0.25">
      <c r="B19" t="s">
        <v>5</v>
      </c>
      <c r="C19">
        <v>0.15859999999999999</v>
      </c>
      <c r="D19">
        <v>30.534980000000001</v>
      </c>
      <c r="E19">
        <v>568110</v>
      </c>
      <c r="F19">
        <v>7.2442099999999995E-2</v>
      </c>
      <c r="G19">
        <v>47</v>
      </c>
      <c r="H19">
        <v>74</v>
      </c>
      <c r="I19">
        <v>22</v>
      </c>
      <c r="J19">
        <f t="shared" si="0"/>
        <v>280</v>
      </c>
    </row>
    <row r="20" spans="2:10" x14ac:dyDescent="0.25">
      <c r="B20" t="s">
        <v>4</v>
      </c>
      <c r="C20">
        <v>0.105</v>
      </c>
      <c r="D20">
        <v>31.25</v>
      </c>
      <c r="E20">
        <v>559448</v>
      </c>
      <c r="F20">
        <v>8.7142600000000001E-2</v>
      </c>
      <c r="G20">
        <v>46</v>
      </c>
      <c r="H20">
        <v>75</v>
      </c>
      <c r="I20">
        <v>17</v>
      </c>
      <c r="J20">
        <f t="shared" si="0"/>
        <v>279.5</v>
      </c>
    </row>
    <row r="21" spans="2:10" x14ac:dyDescent="0.25">
      <c r="B21" t="s">
        <v>236</v>
      </c>
      <c r="C21">
        <v>43.54</v>
      </c>
      <c r="D21">
        <v>6.4547699999999999</v>
      </c>
      <c r="E21">
        <v>3556798</v>
      </c>
      <c r="F21">
        <v>2.52946E-2</v>
      </c>
      <c r="G21">
        <v>99</v>
      </c>
      <c r="H21">
        <v>45</v>
      </c>
      <c r="I21">
        <v>87</v>
      </c>
      <c r="J21">
        <f t="shared" si="0"/>
        <v>277.5</v>
      </c>
    </row>
    <row r="22" spans="2:10" x14ac:dyDescent="0.25">
      <c r="B22" t="s">
        <v>78</v>
      </c>
      <c r="C22">
        <v>0.13400000000000001</v>
      </c>
      <c r="D22">
        <v>3.8759700000000001</v>
      </c>
      <c r="E22">
        <v>5675141</v>
      </c>
      <c r="F22">
        <v>9.8586200000000002E-3</v>
      </c>
      <c r="G22">
        <v>108</v>
      </c>
      <c r="H22">
        <v>33</v>
      </c>
      <c r="I22">
        <v>140</v>
      </c>
      <c r="J22">
        <f t="shared" si="0"/>
        <v>277</v>
      </c>
    </row>
    <row r="23" spans="2:10" x14ac:dyDescent="0.25">
      <c r="B23" t="s">
        <v>92</v>
      </c>
      <c r="C23">
        <v>1.67</v>
      </c>
      <c r="D23">
        <v>2.0158800000000001</v>
      </c>
      <c r="E23">
        <v>41920556</v>
      </c>
      <c r="F23">
        <v>1.5524700000000001E-2</v>
      </c>
      <c r="G23">
        <v>151</v>
      </c>
      <c r="H23">
        <v>22</v>
      </c>
      <c r="I23">
        <v>114</v>
      </c>
      <c r="J23">
        <f t="shared" si="0"/>
        <v>274</v>
      </c>
    </row>
    <row r="24" spans="2:10" x14ac:dyDescent="0.25">
      <c r="B24" t="s">
        <v>33</v>
      </c>
      <c r="C24">
        <v>9.15</v>
      </c>
      <c r="D24">
        <v>10.240959999999999</v>
      </c>
      <c r="E24">
        <v>657556</v>
      </c>
      <c r="F24">
        <v>3.2827200000000001E-2</v>
      </c>
      <c r="G24">
        <v>52</v>
      </c>
      <c r="H24">
        <v>60</v>
      </c>
      <c r="I24">
        <v>69</v>
      </c>
      <c r="J24">
        <f t="shared" si="0"/>
        <v>266.5</v>
      </c>
    </row>
    <row r="25" spans="2:10" x14ac:dyDescent="0.25">
      <c r="B25" t="s">
        <v>81</v>
      </c>
      <c r="C25">
        <v>34.000999999999998</v>
      </c>
      <c r="D25">
        <v>3.2210100000000002</v>
      </c>
      <c r="E25">
        <v>35249190</v>
      </c>
      <c r="F25">
        <v>4.8525499999999999E-2</v>
      </c>
      <c r="G25">
        <v>147</v>
      </c>
      <c r="H25">
        <v>30</v>
      </c>
      <c r="I25">
        <v>47</v>
      </c>
      <c r="J25">
        <f t="shared" si="0"/>
        <v>260.5</v>
      </c>
    </row>
    <row r="26" spans="2:10" x14ac:dyDescent="0.25">
      <c r="B26" t="s">
        <v>76</v>
      </c>
      <c r="C26">
        <v>1</v>
      </c>
      <c r="D26">
        <v>4.1666699999999999</v>
      </c>
      <c r="E26">
        <v>12589788</v>
      </c>
      <c r="F26">
        <v>3.8073500000000003E-2</v>
      </c>
      <c r="G26">
        <v>122</v>
      </c>
      <c r="H26">
        <v>36</v>
      </c>
      <c r="I26">
        <v>61</v>
      </c>
      <c r="J26">
        <f t="shared" si="0"/>
        <v>260.5</v>
      </c>
    </row>
    <row r="27" spans="2:10" x14ac:dyDescent="0.25">
      <c r="B27" t="s">
        <v>36</v>
      </c>
      <c r="C27">
        <v>27.47</v>
      </c>
      <c r="D27">
        <v>9.9239700000000006</v>
      </c>
      <c r="E27">
        <v>629206</v>
      </c>
      <c r="F27">
        <v>3.2764700000000001E-2</v>
      </c>
      <c r="G27">
        <v>49</v>
      </c>
      <c r="H27">
        <v>58</v>
      </c>
      <c r="I27">
        <v>70</v>
      </c>
      <c r="J27">
        <f t="shared" si="0"/>
        <v>258</v>
      </c>
    </row>
    <row r="28" spans="2:10" x14ac:dyDescent="0.25">
      <c r="B28" t="s">
        <v>72</v>
      </c>
      <c r="C28">
        <v>13.898999999999999</v>
      </c>
      <c r="D28">
        <v>4.33901</v>
      </c>
      <c r="E28">
        <v>2768194</v>
      </c>
      <c r="F28">
        <v>1.52292E-2</v>
      </c>
      <c r="G28">
        <v>88</v>
      </c>
      <c r="H28">
        <v>37</v>
      </c>
      <c r="I28">
        <v>116</v>
      </c>
      <c r="J28">
        <f t="shared" si="0"/>
        <v>257</v>
      </c>
    </row>
    <row r="29" spans="2:10" x14ac:dyDescent="0.25">
      <c r="B29" t="s">
        <v>50</v>
      </c>
      <c r="C29">
        <v>4.2460000000000004</v>
      </c>
      <c r="D29">
        <v>7.7391500000000004</v>
      </c>
      <c r="E29">
        <v>1244705</v>
      </c>
      <c r="F29">
        <v>2.9806900000000001E-2</v>
      </c>
      <c r="G29">
        <v>64</v>
      </c>
      <c r="H29">
        <v>50</v>
      </c>
      <c r="I29">
        <v>74</v>
      </c>
      <c r="J29">
        <f t="shared" si="0"/>
        <v>251</v>
      </c>
    </row>
    <row r="30" spans="2:10" x14ac:dyDescent="0.25">
      <c r="B30" t="s">
        <v>109</v>
      </c>
      <c r="C30">
        <v>207</v>
      </c>
      <c r="D30">
        <v>0.97560999999999998</v>
      </c>
      <c r="E30">
        <v>23151784</v>
      </c>
      <c r="F30">
        <v>5.0919099999999998E-3</v>
      </c>
      <c r="G30">
        <v>132</v>
      </c>
      <c r="H30">
        <v>13</v>
      </c>
      <c r="I30">
        <v>156</v>
      </c>
      <c r="J30">
        <f t="shared" si="0"/>
        <v>249</v>
      </c>
    </row>
    <row r="31" spans="2:10" x14ac:dyDescent="0.25">
      <c r="B31" t="s">
        <v>235</v>
      </c>
      <c r="C31">
        <v>1802</v>
      </c>
      <c r="D31">
        <v>2.91262</v>
      </c>
      <c r="E31">
        <v>8612023</v>
      </c>
      <c r="F31">
        <v>1.7433500000000001E-2</v>
      </c>
      <c r="G31">
        <v>117</v>
      </c>
      <c r="H31">
        <v>25</v>
      </c>
      <c r="I31">
        <v>111</v>
      </c>
      <c r="J31">
        <f t="shared" si="0"/>
        <v>247.5</v>
      </c>
    </row>
    <row r="32" spans="2:10" x14ac:dyDescent="0.25">
      <c r="B32" t="s">
        <v>24</v>
      </c>
      <c r="C32">
        <v>0.33900999999999998</v>
      </c>
      <c r="D32">
        <v>12.995799999999999</v>
      </c>
      <c r="E32">
        <v>534900</v>
      </c>
      <c r="F32">
        <v>0.101405</v>
      </c>
      <c r="G32">
        <v>44</v>
      </c>
      <c r="H32">
        <v>64</v>
      </c>
      <c r="I32">
        <v>11</v>
      </c>
      <c r="J32">
        <f t="shared" si="0"/>
        <v>241.5</v>
      </c>
    </row>
    <row r="33" spans="2:10" x14ac:dyDescent="0.25">
      <c r="B33" t="s">
        <v>83</v>
      </c>
      <c r="C33">
        <v>34</v>
      </c>
      <c r="D33">
        <v>3.0303</v>
      </c>
      <c r="E33">
        <v>33031310</v>
      </c>
      <c r="F33">
        <v>6.3348399999999999E-2</v>
      </c>
      <c r="G33">
        <v>144</v>
      </c>
      <c r="H33">
        <v>28</v>
      </c>
      <c r="I33">
        <v>27</v>
      </c>
      <c r="J33">
        <f t="shared" si="0"/>
        <v>241.5</v>
      </c>
    </row>
    <row r="34" spans="2:10" x14ac:dyDescent="0.25">
      <c r="B34" t="s">
        <v>8</v>
      </c>
      <c r="C34">
        <v>4.496E-2</v>
      </c>
      <c r="D34">
        <v>21.90889</v>
      </c>
      <c r="E34">
        <v>81816</v>
      </c>
      <c r="F34">
        <v>6.6764000000000004E-2</v>
      </c>
      <c r="G34">
        <v>12</v>
      </c>
      <c r="H34">
        <v>71</v>
      </c>
      <c r="I34">
        <v>26</v>
      </c>
      <c r="J34">
        <f t="shared" ref="J34:J65" si="1">G34+3*H34+0.5*I34</f>
        <v>238</v>
      </c>
    </row>
    <row r="35" spans="2:10" x14ac:dyDescent="0.25">
      <c r="B35" t="s">
        <v>59</v>
      </c>
      <c r="C35">
        <v>4010</v>
      </c>
      <c r="D35">
        <v>6.2251700000000003</v>
      </c>
      <c r="E35">
        <v>1548972</v>
      </c>
      <c r="F35">
        <v>3.6688499999999999E-2</v>
      </c>
      <c r="G35">
        <v>72</v>
      </c>
      <c r="H35">
        <v>44</v>
      </c>
      <c r="I35">
        <v>65</v>
      </c>
      <c r="J35">
        <f t="shared" si="1"/>
        <v>236.5</v>
      </c>
    </row>
    <row r="36" spans="2:10" x14ac:dyDescent="0.25">
      <c r="B36" t="s">
        <v>108</v>
      </c>
      <c r="C36">
        <v>113.99</v>
      </c>
      <c r="D36">
        <v>1.0549599999999999</v>
      </c>
      <c r="E36">
        <v>8679444</v>
      </c>
      <c r="F36">
        <v>9.6161000000000007E-3</v>
      </c>
      <c r="G36">
        <v>118</v>
      </c>
      <c r="H36">
        <v>14</v>
      </c>
      <c r="I36">
        <v>141</v>
      </c>
      <c r="J36">
        <f t="shared" si="1"/>
        <v>230.5</v>
      </c>
    </row>
    <row r="37" spans="2:10" x14ac:dyDescent="0.25">
      <c r="B37" t="s">
        <v>90</v>
      </c>
      <c r="C37">
        <v>21</v>
      </c>
      <c r="D37">
        <v>2.3292099999999998</v>
      </c>
      <c r="E37">
        <v>3678880</v>
      </c>
      <c r="F37">
        <v>1.35905E-2</v>
      </c>
      <c r="G37">
        <v>101</v>
      </c>
      <c r="H37">
        <v>23</v>
      </c>
      <c r="I37">
        <v>120</v>
      </c>
      <c r="J37">
        <f t="shared" si="1"/>
        <v>230</v>
      </c>
    </row>
    <row r="38" spans="2:10" x14ac:dyDescent="0.25">
      <c r="B38" t="s">
        <v>14</v>
      </c>
      <c r="C38">
        <v>13.989000000000001</v>
      </c>
      <c r="D38">
        <v>16.574999999999999</v>
      </c>
      <c r="E38">
        <v>106949</v>
      </c>
      <c r="F38">
        <v>0.103475</v>
      </c>
      <c r="G38">
        <v>15</v>
      </c>
      <c r="H38">
        <v>68</v>
      </c>
      <c r="I38">
        <v>9</v>
      </c>
      <c r="J38">
        <f t="shared" si="1"/>
        <v>223.5</v>
      </c>
    </row>
    <row r="39" spans="2:10" x14ac:dyDescent="0.25">
      <c r="B39" t="s">
        <v>57</v>
      </c>
      <c r="C39">
        <v>0.81779999999999997</v>
      </c>
      <c r="D39">
        <v>6.8321399999999999</v>
      </c>
      <c r="E39">
        <v>448916</v>
      </c>
      <c r="F39">
        <v>2.5921E-2</v>
      </c>
      <c r="G39">
        <v>39</v>
      </c>
      <c r="H39">
        <v>47</v>
      </c>
      <c r="I39">
        <v>85</v>
      </c>
      <c r="J39">
        <f t="shared" si="1"/>
        <v>222.5</v>
      </c>
    </row>
    <row r="40" spans="2:10" x14ac:dyDescent="0.25">
      <c r="B40" t="s">
        <v>43</v>
      </c>
      <c r="C40">
        <v>1.98</v>
      </c>
      <c r="D40">
        <v>8.7971900000000005</v>
      </c>
      <c r="E40">
        <v>636320</v>
      </c>
      <c r="F40">
        <v>8.8961899999999997E-2</v>
      </c>
      <c r="G40">
        <v>50</v>
      </c>
      <c r="H40">
        <v>54</v>
      </c>
      <c r="I40">
        <v>16</v>
      </c>
      <c r="J40">
        <f t="shared" si="1"/>
        <v>220</v>
      </c>
    </row>
    <row r="41" spans="2:10" x14ac:dyDescent="0.25">
      <c r="B41" t="s">
        <v>46</v>
      </c>
      <c r="C41">
        <v>7.585</v>
      </c>
      <c r="D41">
        <v>8.3726199999999995</v>
      </c>
      <c r="E41">
        <v>406819</v>
      </c>
      <c r="F41">
        <v>4.3521999999999998E-2</v>
      </c>
      <c r="G41">
        <v>34</v>
      </c>
      <c r="H41">
        <v>53</v>
      </c>
      <c r="I41">
        <v>53</v>
      </c>
      <c r="J41">
        <f t="shared" si="1"/>
        <v>219.5</v>
      </c>
    </row>
    <row r="42" spans="2:10" x14ac:dyDescent="0.25">
      <c r="B42" t="s">
        <v>106</v>
      </c>
      <c r="C42">
        <v>49.05</v>
      </c>
      <c r="D42">
        <v>1.11317</v>
      </c>
      <c r="E42">
        <v>3901062</v>
      </c>
      <c r="F42">
        <v>8.9468199999999994E-3</v>
      </c>
      <c r="G42">
        <v>103</v>
      </c>
      <c r="H42">
        <v>15</v>
      </c>
      <c r="I42">
        <v>143</v>
      </c>
      <c r="J42">
        <f t="shared" si="1"/>
        <v>219.5</v>
      </c>
    </row>
    <row r="43" spans="2:10" x14ac:dyDescent="0.25">
      <c r="B43" t="s">
        <v>62</v>
      </c>
      <c r="C43">
        <v>28.5</v>
      </c>
      <c r="D43">
        <v>5.5555599999999998</v>
      </c>
      <c r="E43">
        <v>1282674</v>
      </c>
      <c r="F43">
        <v>4.4861600000000001E-2</v>
      </c>
      <c r="G43">
        <v>67</v>
      </c>
      <c r="H43">
        <v>42</v>
      </c>
      <c r="I43">
        <v>50</v>
      </c>
      <c r="J43">
        <f t="shared" si="1"/>
        <v>218</v>
      </c>
    </row>
    <row r="44" spans="2:10" x14ac:dyDescent="0.25">
      <c r="B44" t="s">
        <v>118</v>
      </c>
      <c r="C44">
        <v>15.8</v>
      </c>
      <c r="D44">
        <v>0.10137</v>
      </c>
      <c r="E44">
        <v>16651101</v>
      </c>
      <c r="F44">
        <v>5.6028100000000004E-4</v>
      </c>
      <c r="G44">
        <v>126</v>
      </c>
      <c r="H44">
        <v>4</v>
      </c>
      <c r="I44">
        <v>159</v>
      </c>
      <c r="J44">
        <f t="shared" si="1"/>
        <v>217.5</v>
      </c>
    </row>
    <row r="45" spans="2:10" x14ac:dyDescent="0.25">
      <c r="B45" t="s">
        <v>27</v>
      </c>
      <c r="C45">
        <v>328.8</v>
      </c>
      <c r="D45">
        <v>11.45763</v>
      </c>
      <c r="E45">
        <v>155948</v>
      </c>
      <c r="F45">
        <v>6.8048600000000001E-2</v>
      </c>
      <c r="G45">
        <v>19</v>
      </c>
      <c r="H45">
        <v>62</v>
      </c>
      <c r="I45">
        <v>24</v>
      </c>
      <c r="J45">
        <f t="shared" si="1"/>
        <v>217</v>
      </c>
    </row>
    <row r="46" spans="2:10" x14ac:dyDescent="0.25">
      <c r="B46" t="s">
        <v>115</v>
      </c>
      <c r="C46">
        <v>2.4500000000000001E-2</v>
      </c>
      <c r="D46">
        <v>0.40983999999999998</v>
      </c>
      <c r="E46">
        <v>22495531</v>
      </c>
      <c r="F46">
        <v>1.14453E-2</v>
      </c>
      <c r="G46">
        <v>131</v>
      </c>
      <c r="H46">
        <v>7</v>
      </c>
      <c r="I46">
        <v>128</v>
      </c>
      <c r="J46">
        <f t="shared" si="1"/>
        <v>216</v>
      </c>
    </row>
    <row r="47" spans="2:10" x14ac:dyDescent="0.25">
      <c r="B47" t="s">
        <v>25</v>
      </c>
      <c r="C47">
        <v>1123</v>
      </c>
      <c r="D47">
        <v>12.3</v>
      </c>
      <c r="E47">
        <v>37968</v>
      </c>
      <c r="F47">
        <v>5.5369799999999997E-2</v>
      </c>
      <c r="G47">
        <v>4</v>
      </c>
      <c r="H47">
        <v>63</v>
      </c>
      <c r="I47">
        <v>37</v>
      </c>
      <c r="J47">
        <f t="shared" si="1"/>
        <v>211.5</v>
      </c>
    </row>
    <row r="48" spans="2:10" x14ac:dyDescent="0.25">
      <c r="B48" t="s">
        <v>10</v>
      </c>
      <c r="C48">
        <v>6.8879999999999997E-2</v>
      </c>
      <c r="D48">
        <v>18.758620000000001</v>
      </c>
      <c r="E48">
        <v>33851</v>
      </c>
      <c r="F48">
        <v>0.214725</v>
      </c>
      <c r="G48">
        <v>3</v>
      </c>
      <c r="H48">
        <v>69</v>
      </c>
      <c r="I48">
        <v>0</v>
      </c>
      <c r="J48">
        <f t="shared" si="1"/>
        <v>210</v>
      </c>
    </row>
    <row r="49" spans="2:10" x14ac:dyDescent="0.25">
      <c r="B49" t="s">
        <v>111</v>
      </c>
      <c r="C49">
        <v>2.8450000000000002</v>
      </c>
      <c r="D49">
        <v>0.88651999999999997</v>
      </c>
      <c r="E49">
        <v>7115839</v>
      </c>
      <c r="F49">
        <v>1.35748E-2</v>
      </c>
      <c r="G49">
        <v>110</v>
      </c>
      <c r="H49">
        <v>11</v>
      </c>
      <c r="I49">
        <v>122</v>
      </c>
      <c r="J49">
        <f t="shared" si="1"/>
        <v>204</v>
      </c>
    </row>
    <row r="50" spans="2:10" x14ac:dyDescent="0.25">
      <c r="B50" t="s">
        <v>47</v>
      </c>
      <c r="C50">
        <v>6.4989999999999997</v>
      </c>
      <c r="D50">
        <v>8.3347200000000008</v>
      </c>
      <c r="E50">
        <v>486855</v>
      </c>
      <c r="F50">
        <v>0.103034</v>
      </c>
      <c r="G50">
        <v>41</v>
      </c>
      <c r="H50">
        <v>52</v>
      </c>
      <c r="I50">
        <v>10</v>
      </c>
      <c r="J50">
        <f t="shared" si="1"/>
        <v>202</v>
      </c>
    </row>
    <row r="51" spans="2:10" x14ac:dyDescent="0.25">
      <c r="B51" t="s">
        <v>125</v>
      </c>
      <c r="C51">
        <v>12.42</v>
      </c>
      <c r="D51">
        <v>-0.36101</v>
      </c>
      <c r="E51">
        <v>20803663</v>
      </c>
      <c r="F51">
        <v>5.5919100000000003E-3</v>
      </c>
      <c r="G51">
        <v>129</v>
      </c>
      <c r="H51">
        <v>-2</v>
      </c>
      <c r="I51">
        <v>155</v>
      </c>
      <c r="J51">
        <f t="shared" si="1"/>
        <v>200.5</v>
      </c>
    </row>
    <row r="52" spans="2:10" x14ac:dyDescent="0.25">
      <c r="B52" t="s">
        <v>116</v>
      </c>
      <c r="C52">
        <v>5720</v>
      </c>
      <c r="D52">
        <v>0.35088000000000003</v>
      </c>
      <c r="E52">
        <v>5575610</v>
      </c>
      <c r="F52">
        <v>8.2935600000000002E-3</v>
      </c>
      <c r="G52">
        <v>107</v>
      </c>
      <c r="H52">
        <v>6</v>
      </c>
      <c r="I52">
        <v>146</v>
      </c>
      <c r="J52">
        <f t="shared" si="1"/>
        <v>198</v>
      </c>
    </row>
    <row r="53" spans="2:10" x14ac:dyDescent="0.25">
      <c r="B53" t="s">
        <v>127</v>
      </c>
      <c r="C53">
        <v>6.6</v>
      </c>
      <c r="D53">
        <v>-0.81154000000000004</v>
      </c>
      <c r="E53">
        <v>28193854</v>
      </c>
      <c r="F53">
        <v>1.017E-2</v>
      </c>
      <c r="G53">
        <v>139</v>
      </c>
      <c r="H53">
        <v>-4</v>
      </c>
      <c r="I53">
        <v>139</v>
      </c>
      <c r="J53">
        <f t="shared" si="1"/>
        <v>196.5</v>
      </c>
    </row>
    <row r="54" spans="2:10" x14ac:dyDescent="0.25">
      <c r="B54" t="s">
        <v>133</v>
      </c>
      <c r="C54">
        <v>339</v>
      </c>
      <c r="D54">
        <v>-1.0536799999999999</v>
      </c>
      <c r="E54">
        <v>29374987</v>
      </c>
      <c r="F54">
        <v>6.8361300000000002E-3</v>
      </c>
      <c r="G54">
        <v>140</v>
      </c>
      <c r="H54">
        <v>-7</v>
      </c>
      <c r="I54">
        <v>151</v>
      </c>
      <c r="J54">
        <f t="shared" si="1"/>
        <v>194.5</v>
      </c>
    </row>
    <row r="55" spans="2:10" x14ac:dyDescent="0.25">
      <c r="B55" t="s">
        <v>82</v>
      </c>
      <c r="C55">
        <v>100</v>
      </c>
      <c r="D55">
        <v>3.0927799999999999</v>
      </c>
      <c r="E55">
        <v>1941520</v>
      </c>
      <c r="F55">
        <v>3.9261999999999998E-2</v>
      </c>
      <c r="G55">
        <v>76</v>
      </c>
      <c r="H55">
        <v>29</v>
      </c>
      <c r="I55">
        <v>59</v>
      </c>
      <c r="J55">
        <f t="shared" si="1"/>
        <v>192.5</v>
      </c>
    </row>
    <row r="56" spans="2:10" x14ac:dyDescent="0.25">
      <c r="B56" t="s">
        <v>48</v>
      </c>
      <c r="C56">
        <v>4.7670000000000003</v>
      </c>
      <c r="D56">
        <v>8.3162900000000004</v>
      </c>
      <c r="E56">
        <v>117486</v>
      </c>
      <c r="F56">
        <v>4.9759600000000001E-2</v>
      </c>
      <c r="G56">
        <v>16</v>
      </c>
      <c r="H56">
        <v>51</v>
      </c>
      <c r="I56">
        <v>45</v>
      </c>
      <c r="J56">
        <f t="shared" si="1"/>
        <v>191.5</v>
      </c>
    </row>
    <row r="57" spans="2:10" x14ac:dyDescent="0.25">
      <c r="B57" t="s">
        <v>31</v>
      </c>
      <c r="C57">
        <v>372.5</v>
      </c>
      <c r="D57">
        <v>10.53412</v>
      </c>
      <c r="E57">
        <v>45788</v>
      </c>
      <c r="F57">
        <v>0.16821900000000001</v>
      </c>
      <c r="G57">
        <v>7</v>
      </c>
      <c r="H57">
        <v>61</v>
      </c>
      <c r="I57">
        <v>2</v>
      </c>
      <c r="J57">
        <f t="shared" si="1"/>
        <v>191</v>
      </c>
    </row>
    <row r="58" spans="2:10" x14ac:dyDescent="0.25">
      <c r="B58" t="s">
        <v>110</v>
      </c>
      <c r="C58">
        <v>16.547000000000001</v>
      </c>
      <c r="D58">
        <v>0.89634000000000003</v>
      </c>
      <c r="E58">
        <v>2464302</v>
      </c>
      <c r="F58">
        <v>1.0329100000000001E-2</v>
      </c>
      <c r="G58">
        <v>86</v>
      </c>
      <c r="H58">
        <v>12</v>
      </c>
      <c r="I58">
        <v>137</v>
      </c>
      <c r="J58">
        <f t="shared" si="1"/>
        <v>190.5</v>
      </c>
    </row>
    <row r="59" spans="2:10" x14ac:dyDescent="0.25">
      <c r="B59" t="s">
        <v>142</v>
      </c>
      <c r="C59">
        <v>95.36</v>
      </c>
      <c r="D59">
        <v>-2.1948699999999999</v>
      </c>
      <c r="E59">
        <v>34568607</v>
      </c>
      <c r="F59">
        <v>3.9983900000000001E-3</v>
      </c>
      <c r="G59">
        <v>146</v>
      </c>
      <c r="H59">
        <v>-12</v>
      </c>
      <c r="I59">
        <v>158</v>
      </c>
      <c r="J59">
        <f t="shared" si="1"/>
        <v>189</v>
      </c>
    </row>
    <row r="60" spans="2:10" x14ac:dyDescent="0.25">
      <c r="B60" t="s">
        <v>85</v>
      </c>
      <c r="C60">
        <v>14</v>
      </c>
      <c r="D60">
        <v>2.9411800000000001</v>
      </c>
      <c r="E60">
        <v>1014509</v>
      </c>
      <c r="F60">
        <v>2.0361600000000001E-2</v>
      </c>
      <c r="G60">
        <v>60</v>
      </c>
      <c r="H60">
        <v>26</v>
      </c>
      <c r="I60">
        <v>99</v>
      </c>
      <c r="J60">
        <f t="shared" si="1"/>
        <v>187.5</v>
      </c>
    </row>
    <row r="61" spans="2:10" x14ac:dyDescent="0.25">
      <c r="B61" t="s">
        <v>117</v>
      </c>
      <c r="C61">
        <v>1.5</v>
      </c>
      <c r="D61">
        <v>0.33445000000000003</v>
      </c>
      <c r="E61">
        <v>10885246</v>
      </c>
      <c r="F61">
        <v>1.9871E-2</v>
      </c>
      <c r="G61">
        <v>121</v>
      </c>
      <c r="H61">
        <v>5</v>
      </c>
      <c r="I61">
        <v>101</v>
      </c>
      <c r="J61">
        <f t="shared" si="1"/>
        <v>186.5</v>
      </c>
    </row>
    <row r="62" spans="2:10" x14ac:dyDescent="0.25">
      <c r="B62" t="s">
        <v>67</v>
      </c>
      <c r="C62">
        <v>387</v>
      </c>
      <c r="D62">
        <v>4.7361300000000002</v>
      </c>
      <c r="E62">
        <v>508889</v>
      </c>
      <c r="F62">
        <v>5.0600899999999997E-2</v>
      </c>
      <c r="G62">
        <v>43</v>
      </c>
      <c r="H62">
        <v>40</v>
      </c>
      <c r="I62">
        <v>42</v>
      </c>
      <c r="J62">
        <f t="shared" si="1"/>
        <v>184</v>
      </c>
    </row>
    <row r="63" spans="2:10" x14ac:dyDescent="0.25">
      <c r="B63" t="s">
        <v>122</v>
      </c>
      <c r="C63">
        <v>6.1</v>
      </c>
      <c r="D63">
        <v>0</v>
      </c>
      <c r="E63">
        <v>19617640</v>
      </c>
      <c r="F63">
        <v>1.7549100000000002E-2</v>
      </c>
      <c r="G63">
        <v>128</v>
      </c>
      <c r="H63">
        <v>0</v>
      </c>
      <c r="I63">
        <v>110</v>
      </c>
      <c r="J63">
        <f t="shared" si="1"/>
        <v>183</v>
      </c>
    </row>
    <row r="64" spans="2:10" x14ac:dyDescent="0.25">
      <c r="B64" t="s">
        <v>143</v>
      </c>
      <c r="C64">
        <v>2.93</v>
      </c>
      <c r="D64">
        <v>-2.30077</v>
      </c>
      <c r="E64">
        <v>39456309</v>
      </c>
      <c r="F64">
        <v>1.07749E-2</v>
      </c>
      <c r="G64">
        <v>149</v>
      </c>
      <c r="H64">
        <v>-13</v>
      </c>
      <c r="I64">
        <v>133</v>
      </c>
      <c r="J64">
        <f t="shared" si="1"/>
        <v>176.5</v>
      </c>
    </row>
    <row r="65" spans="2:10" x14ac:dyDescent="0.25">
      <c r="B65" t="s">
        <v>41</v>
      </c>
      <c r="C65">
        <v>10.465</v>
      </c>
      <c r="D65">
        <v>8.9990600000000001</v>
      </c>
      <c r="E65">
        <v>29731</v>
      </c>
      <c r="F65">
        <v>9.2064599999999996E-2</v>
      </c>
      <c r="G65">
        <v>2</v>
      </c>
      <c r="H65">
        <v>55</v>
      </c>
      <c r="I65">
        <v>15</v>
      </c>
      <c r="J65">
        <f t="shared" si="1"/>
        <v>174.5</v>
      </c>
    </row>
    <row r="66" spans="2:10" x14ac:dyDescent="0.25">
      <c r="B66" t="s">
        <v>97</v>
      </c>
      <c r="C66">
        <v>65999</v>
      </c>
      <c r="D66">
        <v>1.71218</v>
      </c>
      <c r="E66">
        <v>1318530</v>
      </c>
      <c r="F66">
        <v>2.1418400000000001E-2</v>
      </c>
      <c r="G66">
        <v>69</v>
      </c>
      <c r="H66">
        <v>19</v>
      </c>
      <c r="I66">
        <v>96</v>
      </c>
      <c r="J66">
        <f t="shared" ref="J66:J97" si="2">G66+3*H66+0.5*I66</f>
        <v>174</v>
      </c>
    </row>
    <row r="67" spans="2:10" x14ac:dyDescent="0.25">
      <c r="B67" t="s">
        <v>98</v>
      </c>
      <c r="C67">
        <v>1.51</v>
      </c>
      <c r="D67">
        <v>1.66296</v>
      </c>
      <c r="E67">
        <v>1177320</v>
      </c>
      <c r="F67">
        <v>1.5520300000000001E-2</v>
      </c>
      <c r="G67">
        <v>62</v>
      </c>
      <c r="H67">
        <v>18</v>
      </c>
      <c r="I67">
        <v>115</v>
      </c>
      <c r="J67">
        <f t="shared" si="2"/>
        <v>173.5</v>
      </c>
    </row>
    <row r="68" spans="2:10" x14ac:dyDescent="0.25">
      <c r="B68" t="s">
        <v>71</v>
      </c>
      <c r="C68">
        <v>0.23494999999999999</v>
      </c>
      <c r="D68">
        <v>4.4918800000000001</v>
      </c>
      <c r="E68">
        <v>506692</v>
      </c>
      <c r="F68">
        <v>6.3168299999999997E-2</v>
      </c>
      <c r="G68">
        <v>42</v>
      </c>
      <c r="H68">
        <v>38</v>
      </c>
      <c r="I68">
        <v>28</v>
      </c>
      <c r="J68">
        <f t="shared" si="2"/>
        <v>170</v>
      </c>
    </row>
    <row r="69" spans="2:10" x14ac:dyDescent="0.25">
      <c r="B69" t="s">
        <v>75</v>
      </c>
      <c r="C69">
        <v>0.35</v>
      </c>
      <c r="D69">
        <v>4.1666699999999999</v>
      </c>
      <c r="E69">
        <v>678819</v>
      </c>
      <c r="F69">
        <v>7.4471099999999998E-2</v>
      </c>
      <c r="G69">
        <v>54</v>
      </c>
      <c r="H69">
        <v>35</v>
      </c>
      <c r="I69">
        <v>21</v>
      </c>
      <c r="J69">
        <f t="shared" si="2"/>
        <v>169.5</v>
      </c>
    </row>
    <row r="70" spans="2:10" x14ac:dyDescent="0.25">
      <c r="B70" t="s">
        <v>146</v>
      </c>
      <c r="C70">
        <v>3.13</v>
      </c>
      <c r="D70">
        <v>-2.8252100000000002</v>
      </c>
      <c r="E70">
        <v>40663023</v>
      </c>
      <c r="F70">
        <v>1.10721E-2</v>
      </c>
      <c r="G70">
        <v>150</v>
      </c>
      <c r="H70">
        <v>-16</v>
      </c>
      <c r="I70">
        <v>131</v>
      </c>
      <c r="J70">
        <f t="shared" si="2"/>
        <v>167.5</v>
      </c>
    </row>
    <row r="71" spans="2:10" x14ac:dyDescent="0.25">
      <c r="B71" t="s">
        <v>113</v>
      </c>
      <c r="C71">
        <v>1.47E-3</v>
      </c>
      <c r="D71">
        <v>0.68493000000000004</v>
      </c>
      <c r="E71">
        <v>2158170</v>
      </c>
      <c r="F71">
        <v>1.3904700000000001E-2</v>
      </c>
      <c r="G71">
        <v>80</v>
      </c>
      <c r="H71">
        <v>9</v>
      </c>
      <c r="I71">
        <v>119</v>
      </c>
      <c r="J71">
        <f t="shared" si="2"/>
        <v>166.5</v>
      </c>
    </row>
    <row r="72" spans="2:10" x14ac:dyDescent="0.25">
      <c r="B72" t="s">
        <v>65</v>
      </c>
      <c r="C72">
        <v>769.9</v>
      </c>
      <c r="D72">
        <v>5.1776</v>
      </c>
      <c r="E72">
        <v>76207</v>
      </c>
      <c r="F72">
        <v>4.4717699999999999E-2</v>
      </c>
      <c r="G72">
        <v>10</v>
      </c>
      <c r="H72">
        <v>41</v>
      </c>
      <c r="I72">
        <v>51</v>
      </c>
      <c r="J72">
        <f t="shared" si="2"/>
        <v>158.5</v>
      </c>
    </row>
    <row r="73" spans="2:10" x14ac:dyDescent="0.25">
      <c r="B73" t="s">
        <v>121</v>
      </c>
      <c r="C73">
        <v>98</v>
      </c>
      <c r="D73">
        <v>3.0620000000000001E-2</v>
      </c>
      <c r="E73">
        <v>8350879</v>
      </c>
      <c r="F73">
        <v>2.7223899999999999E-2</v>
      </c>
      <c r="G73">
        <v>114</v>
      </c>
      <c r="H73">
        <v>1</v>
      </c>
      <c r="I73">
        <v>81</v>
      </c>
      <c r="J73">
        <f t="shared" si="2"/>
        <v>157.5</v>
      </c>
    </row>
    <row r="74" spans="2:10" x14ac:dyDescent="0.25">
      <c r="B74" t="s">
        <v>119</v>
      </c>
      <c r="C74">
        <v>115.01</v>
      </c>
      <c r="D74">
        <v>9.5740000000000006E-2</v>
      </c>
      <c r="E74">
        <v>10860335</v>
      </c>
      <c r="F74">
        <v>4.6701899999999998E-2</v>
      </c>
      <c r="G74">
        <v>120</v>
      </c>
      <c r="H74">
        <v>3</v>
      </c>
      <c r="I74">
        <v>49</v>
      </c>
      <c r="J74">
        <f t="shared" si="2"/>
        <v>153.5</v>
      </c>
    </row>
    <row r="75" spans="2:10" x14ac:dyDescent="0.25">
      <c r="B75" t="s">
        <v>86</v>
      </c>
      <c r="C75">
        <v>11.3</v>
      </c>
      <c r="D75">
        <v>2.6246499999999999</v>
      </c>
      <c r="E75">
        <v>448057</v>
      </c>
      <c r="F75">
        <v>2.5739600000000001E-2</v>
      </c>
      <c r="G75">
        <v>38</v>
      </c>
      <c r="H75">
        <v>24</v>
      </c>
      <c r="I75">
        <v>86</v>
      </c>
      <c r="J75">
        <f t="shared" si="2"/>
        <v>153</v>
      </c>
    </row>
    <row r="76" spans="2:10" x14ac:dyDescent="0.25">
      <c r="B76" t="s">
        <v>96</v>
      </c>
      <c r="C76">
        <v>8.9010000000000006E-2</v>
      </c>
      <c r="D76">
        <v>1.7140899999999999</v>
      </c>
      <c r="E76">
        <v>882637</v>
      </c>
      <c r="F76">
        <v>3.70365E-2</v>
      </c>
      <c r="G76">
        <v>59</v>
      </c>
      <c r="H76">
        <v>20</v>
      </c>
      <c r="I76">
        <v>64</v>
      </c>
      <c r="J76">
        <f t="shared" si="2"/>
        <v>151</v>
      </c>
    </row>
    <row r="77" spans="2:10" x14ac:dyDescent="0.25">
      <c r="B77" t="s">
        <v>60</v>
      </c>
      <c r="C77">
        <v>0.95</v>
      </c>
      <c r="D77">
        <v>6.0267900000000001</v>
      </c>
      <c r="E77">
        <v>77846</v>
      </c>
      <c r="F77">
        <v>7.9636700000000005E-2</v>
      </c>
      <c r="G77">
        <v>11</v>
      </c>
      <c r="H77">
        <v>43</v>
      </c>
      <c r="I77">
        <v>20</v>
      </c>
      <c r="J77">
        <f t="shared" si="2"/>
        <v>150</v>
      </c>
    </row>
    <row r="78" spans="2:10" x14ac:dyDescent="0.25">
      <c r="B78" t="s">
        <v>58</v>
      </c>
      <c r="C78">
        <v>0.2666</v>
      </c>
      <c r="D78">
        <v>6.8109000000000002</v>
      </c>
      <c r="E78">
        <v>59982</v>
      </c>
      <c r="F78">
        <v>0.119683</v>
      </c>
      <c r="G78">
        <v>9</v>
      </c>
      <c r="H78">
        <v>46</v>
      </c>
      <c r="I78">
        <v>5</v>
      </c>
      <c r="J78">
        <f t="shared" si="2"/>
        <v>149.5</v>
      </c>
    </row>
    <row r="79" spans="2:10" x14ac:dyDescent="0.25">
      <c r="B79" t="s">
        <v>134</v>
      </c>
      <c r="C79">
        <v>0.625</v>
      </c>
      <c r="D79">
        <v>-1.4195599999999999</v>
      </c>
      <c r="E79">
        <v>4118817</v>
      </c>
      <c r="F79">
        <v>1.2697399999999999E-2</v>
      </c>
      <c r="G79">
        <v>105</v>
      </c>
      <c r="H79">
        <v>-8</v>
      </c>
      <c r="I79">
        <v>126</v>
      </c>
      <c r="J79">
        <f t="shared" si="2"/>
        <v>144</v>
      </c>
    </row>
    <row r="80" spans="2:10" x14ac:dyDescent="0.25">
      <c r="B80" t="s">
        <v>140</v>
      </c>
      <c r="C80">
        <v>2.3700000000000001E-3</v>
      </c>
      <c r="D80">
        <v>-2.0661200000000002</v>
      </c>
      <c r="E80">
        <v>3805400</v>
      </c>
      <c r="F80">
        <v>1.03131E-2</v>
      </c>
      <c r="G80">
        <v>102</v>
      </c>
      <c r="H80">
        <v>-10</v>
      </c>
      <c r="I80">
        <v>138</v>
      </c>
      <c r="J80">
        <f t="shared" si="2"/>
        <v>141</v>
      </c>
    </row>
    <row r="81" spans="2:10" x14ac:dyDescent="0.25">
      <c r="B81" t="s">
        <v>162</v>
      </c>
      <c r="C81">
        <v>31.5</v>
      </c>
      <c r="D81">
        <v>-4.5165199999999999</v>
      </c>
      <c r="E81">
        <v>42603058</v>
      </c>
      <c r="F81">
        <v>8.7647000000000003E-3</v>
      </c>
      <c r="G81">
        <v>152</v>
      </c>
      <c r="H81">
        <v>-29</v>
      </c>
      <c r="I81">
        <v>144</v>
      </c>
      <c r="J81">
        <f t="shared" si="2"/>
        <v>137</v>
      </c>
    </row>
    <row r="82" spans="2:10" x14ac:dyDescent="0.25">
      <c r="B82" t="s">
        <v>123</v>
      </c>
      <c r="C82">
        <v>8.5000000000000006E-2</v>
      </c>
      <c r="D82">
        <v>0</v>
      </c>
      <c r="E82">
        <v>2829130</v>
      </c>
      <c r="F82">
        <v>2.4503799999999999E-2</v>
      </c>
      <c r="G82">
        <v>91</v>
      </c>
      <c r="H82">
        <v>0</v>
      </c>
      <c r="I82">
        <v>89</v>
      </c>
      <c r="J82">
        <f t="shared" si="2"/>
        <v>135.5</v>
      </c>
    </row>
    <row r="83" spans="2:10" x14ac:dyDescent="0.25">
      <c r="B83" t="s">
        <v>77</v>
      </c>
      <c r="C83">
        <v>140.51</v>
      </c>
      <c r="D83">
        <v>4.0737699999999997</v>
      </c>
      <c r="E83">
        <v>139171</v>
      </c>
      <c r="F83">
        <v>6.1918300000000003E-2</v>
      </c>
      <c r="G83">
        <v>18</v>
      </c>
      <c r="H83">
        <v>34</v>
      </c>
      <c r="I83">
        <v>30</v>
      </c>
      <c r="J83">
        <f t="shared" si="2"/>
        <v>135</v>
      </c>
    </row>
    <row r="84" spans="2:10" x14ac:dyDescent="0.25">
      <c r="B84" t="s">
        <v>135</v>
      </c>
      <c r="C84">
        <v>0.1656</v>
      </c>
      <c r="D84">
        <v>-1.4227000000000001</v>
      </c>
      <c r="E84">
        <v>7584614</v>
      </c>
      <c r="F84">
        <v>2.1679199999999999E-2</v>
      </c>
      <c r="G84">
        <v>113</v>
      </c>
      <c r="H84">
        <v>-9</v>
      </c>
      <c r="I84">
        <v>94</v>
      </c>
      <c r="J84">
        <f t="shared" si="2"/>
        <v>133</v>
      </c>
    </row>
    <row r="85" spans="2:10" x14ac:dyDescent="0.25">
      <c r="B85" t="s">
        <v>79</v>
      </c>
      <c r="C85">
        <v>9.3000000000000005E-4</v>
      </c>
      <c r="D85">
        <v>3.3333300000000001</v>
      </c>
      <c r="E85">
        <v>135900</v>
      </c>
      <c r="F85">
        <v>7.0039699999999996E-2</v>
      </c>
      <c r="G85">
        <v>17</v>
      </c>
      <c r="H85">
        <v>32</v>
      </c>
      <c r="I85">
        <v>23</v>
      </c>
      <c r="J85">
        <f t="shared" si="2"/>
        <v>124.5</v>
      </c>
    </row>
    <row r="86" spans="2:10" x14ac:dyDescent="0.25">
      <c r="B86" t="s">
        <v>169</v>
      </c>
      <c r="C86">
        <v>3.92</v>
      </c>
      <c r="D86">
        <v>-5.6104000000000003</v>
      </c>
      <c r="E86">
        <v>45469450</v>
      </c>
      <c r="F86">
        <v>6.61766E-3</v>
      </c>
      <c r="G86">
        <v>154</v>
      </c>
      <c r="H86">
        <v>-36</v>
      </c>
      <c r="I86">
        <v>153</v>
      </c>
      <c r="J86">
        <f t="shared" si="2"/>
        <v>122.5</v>
      </c>
    </row>
    <row r="87" spans="2:10" x14ac:dyDescent="0.25">
      <c r="B87" t="s">
        <v>120</v>
      </c>
      <c r="C87">
        <v>35.42</v>
      </c>
      <c r="D87">
        <v>8.4769999999999998E-2</v>
      </c>
      <c r="E87">
        <v>438068</v>
      </c>
      <c r="F87">
        <v>4.74384E-3</v>
      </c>
      <c r="G87">
        <v>36</v>
      </c>
      <c r="H87">
        <v>2</v>
      </c>
      <c r="I87">
        <v>157</v>
      </c>
      <c r="J87">
        <f t="shared" si="2"/>
        <v>120.5</v>
      </c>
    </row>
    <row r="88" spans="2:10" x14ac:dyDescent="0.25">
      <c r="B88" t="s">
        <v>141</v>
      </c>
      <c r="C88">
        <v>1.3600000000000001E-3</v>
      </c>
      <c r="D88">
        <v>-2.1582699999999999</v>
      </c>
      <c r="E88">
        <v>2100350</v>
      </c>
      <c r="F88">
        <v>1.0503999999999999E-2</v>
      </c>
      <c r="G88">
        <v>79</v>
      </c>
      <c r="H88">
        <v>-11</v>
      </c>
      <c r="I88">
        <v>136</v>
      </c>
      <c r="J88">
        <f t="shared" si="2"/>
        <v>114</v>
      </c>
    </row>
    <row r="89" spans="2:10" x14ac:dyDescent="0.25">
      <c r="B89" t="s">
        <v>112</v>
      </c>
      <c r="C89">
        <v>47.75</v>
      </c>
      <c r="D89">
        <v>0.75965000000000005</v>
      </c>
      <c r="E89">
        <v>238270</v>
      </c>
      <c r="F89">
        <v>1.4402999999999999E-2</v>
      </c>
      <c r="G89">
        <v>24</v>
      </c>
      <c r="H89">
        <v>10</v>
      </c>
      <c r="I89">
        <v>118</v>
      </c>
      <c r="J89">
        <f t="shared" si="2"/>
        <v>113</v>
      </c>
    </row>
    <row r="90" spans="2:10" x14ac:dyDescent="0.25">
      <c r="B90" t="s">
        <v>94</v>
      </c>
      <c r="C90">
        <v>0.26</v>
      </c>
      <c r="D90">
        <v>1.76125</v>
      </c>
      <c r="E90">
        <v>302289</v>
      </c>
      <c r="F90">
        <v>5.4486600000000003E-2</v>
      </c>
      <c r="G90">
        <v>29</v>
      </c>
      <c r="H90">
        <v>21</v>
      </c>
      <c r="I90">
        <v>38</v>
      </c>
      <c r="J90">
        <f t="shared" si="2"/>
        <v>111</v>
      </c>
    </row>
    <row r="91" spans="2:10" x14ac:dyDescent="0.25">
      <c r="B91" t="s">
        <v>232</v>
      </c>
      <c r="C91">
        <v>0.15595999999999999</v>
      </c>
      <c r="D91">
        <v>-0.66242000000000001</v>
      </c>
      <c r="E91">
        <v>1260739</v>
      </c>
      <c r="F91">
        <v>1.7562100000000001E-2</v>
      </c>
      <c r="G91">
        <v>65</v>
      </c>
      <c r="H91">
        <v>-3</v>
      </c>
      <c r="I91">
        <v>109</v>
      </c>
      <c r="J91">
        <f t="shared" si="2"/>
        <v>110.5</v>
      </c>
    </row>
    <row r="92" spans="2:10" x14ac:dyDescent="0.25">
      <c r="B92" t="s">
        <v>129</v>
      </c>
      <c r="C92">
        <v>0.25</v>
      </c>
      <c r="D92">
        <v>-0.95086999999999999</v>
      </c>
      <c r="E92">
        <v>2174868</v>
      </c>
      <c r="F92">
        <v>2.4967099999999999E-2</v>
      </c>
      <c r="G92">
        <v>81</v>
      </c>
      <c r="H92">
        <v>-5</v>
      </c>
      <c r="I92">
        <v>88</v>
      </c>
      <c r="J92">
        <f t="shared" si="2"/>
        <v>110</v>
      </c>
    </row>
    <row r="93" spans="2:10" x14ac:dyDescent="0.25">
      <c r="B93" t="s">
        <v>124</v>
      </c>
      <c r="C93">
        <v>2.8986999999999998</v>
      </c>
      <c r="D93">
        <v>-4.4830000000000002E-2</v>
      </c>
      <c r="E93">
        <v>1063490</v>
      </c>
      <c r="F93">
        <v>1.9497199999999999E-2</v>
      </c>
      <c r="G93">
        <v>61</v>
      </c>
      <c r="H93">
        <v>-1</v>
      </c>
      <c r="I93">
        <v>103</v>
      </c>
      <c r="J93">
        <f t="shared" si="2"/>
        <v>109.5</v>
      </c>
    </row>
    <row r="94" spans="2:10" x14ac:dyDescent="0.25">
      <c r="B94" t="s">
        <v>155</v>
      </c>
      <c r="C94">
        <v>14.618</v>
      </c>
      <c r="D94">
        <v>-3.8289499999999999</v>
      </c>
      <c r="E94">
        <v>14188822</v>
      </c>
      <c r="F94">
        <v>1.8188800000000001E-2</v>
      </c>
      <c r="G94">
        <v>124</v>
      </c>
      <c r="H94">
        <v>-23</v>
      </c>
      <c r="I94">
        <v>108</v>
      </c>
      <c r="J94">
        <f t="shared" si="2"/>
        <v>109</v>
      </c>
    </row>
    <row r="95" spans="2:10" x14ac:dyDescent="0.25">
      <c r="B95" t="s">
        <v>114</v>
      </c>
      <c r="C95">
        <v>2.5149999999999999E-2</v>
      </c>
      <c r="D95">
        <v>0.6</v>
      </c>
      <c r="E95">
        <v>766285</v>
      </c>
      <c r="F95">
        <v>4.3537399999999997E-2</v>
      </c>
      <c r="G95">
        <v>58</v>
      </c>
      <c r="H95">
        <v>8</v>
      </c>
      <c r="I95">
        <v>52</v>
      </c>
      <c r="J95">
        <f t="shared" si="2"/>
        <v>108</v>
      </c>
    </row>
    <row r="96" spans="2:10" x14ac:dyDescent="0.25">
      <c r="B96" t="s">
        <v>101</v>
      </c>
      <c r="C96">
        <v>457.03</v>
      </c>
      <c r="D96">
        <v>1.5644800000000001</v>
      </c>
      <c r="E96">
        <v>174585</v>
      </c>
      <c r="F96">
        <v>3.2226100000000001E-2</v>
      </c>
      <c r="G96">
        <v>21</v>
      </c>
      <c r="H96">
        <v>17</v>
      </c>
      <c r="I96">
        <v>71</v>
      </c>
      <c r="J96">
        <f t="shared" si="2"/>
        <v>107.5</v>
      </c>
    </row>
    <row r="97" spans="2:10" x14ac:dyDescent="0.25">
      <c r="B97" t="s">
        <v>84</v>
      </c>
      <c r="C97">
        <v>5.9700000000000003E-2</v>
      </c>
      <c r="D97">
        <v>2.9843000000000002</v>
      </c>
      <c r="E97">
        <v>94345</v>
      </c>
      <c r="F97">
        <v>9.4866000000000006E-2</v>
      </c>
      <c r="G97">
        <v>14</v>
      </c>
      <c r="H97">
        <v>27</v>
      </c>
      <c r="I97">
        <v>12</v>
      </c>
      <c r="J97">
        <f t="shared" si="2"/>
        <v>101</v>
      </c>
    </row>
    <row r="98" spans="2:10" x14ac:dyDescent="0.25">
      <c r="B98" t="s">
        <v>144</v>
      </c>
      <c r="C98">
        <v>5.8009999999999999E-2</v>
      </c>
      <c r="D98">
        <v>-2.5369600000000001</v>
      </c>
      <c r="E98">
        <v>2927535</v>
      </c>
      <c r="F98">
        <v>2.13029E-2</v>
      </c>
      <c r="G98">
        <v>92</v>
      </c>
      <c r="H98">
        <v>-14</v>
      </c>
      <c r="I98">
        <v>97</v>
      </c>
      <c r="J98">
        <f t="shared" ref="J98:J129" si="3">G98+3*H98+0.5*I98</f>
        <v>98.5</v>
      </c>
    </row>
    <row r="99" spans="2:10" x14ac:dyDescent="0.25">
      <c r="B99" t="s">
        <v>172</v>
      </c>
      <c r="C99">
        <v>9.4E-2</v>
      </c>
      <c r="D99">
        <v>-5.9623799999999996</v>
      </c>
      <c r="E99">
        <v>35756163</v>
      </c>
      <c r="F99">
        <v>1.4804899999999999E-2</v>
      </c>
      <c r="G99">
        <v>148</v>
      </c>
      <c r="H99">
        <v>-37</v>
      </c>
      <c r="I99">
        <v>117</v>
      </c>
      <c r="J99">
        <f t="shared" si="3"/>
        <v>95.5</v>
      </c>
    </row>
    <row r="100" spans="2:10" x14ac:dyDescent="0.25">
      <c r="B100" t="s">
        <v>156</v>
      </c>
      <c r="C100">
        <v>2399.6999999999998</v>
      </c>
      <c r="D100">
        <v>-4.0119999999999996</v>
      </c>
      <c r="E100">
        <v>4848132</v>
      </c>
      <c r="F100">
        <v>1.35756E-2</v>
      </c>
      <c r="G100">
        <v>106</v>
      </c>
      <c r="H100">
        <v>-24</v>
      </c>
      <c r="I100">
        <v>121</v>
      </c>
      <c r="J100">
        <f t="shared" si="3"/>
        <v>94.5</v>
      </c>
    </row>
    <row r="101" spans="2:10" x14ac:dyDescent="0.25">
      <c r="B101" t="s">
        <v>157</v>
      </c>
      <c r="C101">
        <v>1.43</v>
      </c>
      <c r="D101">
        <v>-4.0268499999999996</v>
      </c>
      <c r="E101">
        <v>3080256</v>
      </c>
      <c r="F101">
        <v>7.7470899999999999E-3</v>
      </c>
      <c r="G101">
        <v>94</v>
      </c>
      <c r="H101">
        <v>-25</v>
      </c>
      <c r="I101">
        <v>148</v>
      </c>
      <c r="J101">
        <f t="shared" si="3"/>
        <v>93</v>
      </c>
    </row>
    <row r="102" spans="2:10" x14ac:dyDescent="0.25">
      <c r="B102" t="s">
        <v>175</v>
      </c>
      <c r="C102">
        <v>32</v>
      </c>
      <c r="D102">
        <v>-6.7599099999999996</v>
      </c>
      <c r="E102">
        <v>32519880</v>
      </c>
      <c r="F102">
        <v>7.1827100000000001E-3</v>
      </c>
      <c r="G102">
        <v>141</v>
      </c>
      <c r="H102">
        <v>-41</v>
      </c>
      <c r="I102">
        <v>149</v>
      </c>
      <c r="J102">
        <f t="shared" si="3"/>
        <v>92.5</v>
      </c>
    </row>
    <row r="103" spans="2:10" x14ac:dyDescent="0.25">
      <c r="B103" t="s">
        <v>147</v>
      </c>
      <c r="C103">
        <v>56.6</v>
      </c>
      <c r="D103">
        <v>-2.91595</v>
      </c>
      <c r="E103">
        <v>4114324</v>
      </c>
      <c r="F103">
        <v>2.8830700000000001E-2</v>
      </c>
      <c r="G103">
        <v>104</v>
      </c>
      <c r="H103">
        <v>-17</v>
      </c>
      <c r="I103">
        <v>77</v>
      </c>
      <c r="J103">
        <f t="shared" si="3"/>
        <v>91.5</v>
      </c>
    </row>
    <row r="104" spans="2:10" x14ac:dyDescent="0.25">
      <c r="B104" t="s">
        <v>102</v>
      </c>
      <c r="C104">
        <v>0.17780000000000001</v>
      </c>
      <c r="D104">
        <v>1.31054</v>
      </c>
      <c r="E104">
        <v>43991</v>
      </c>
      <c r="F104">
        <v>3.8238399999999999E-2</v>
      </c>
      <c r="G104">
        <v>6</v>
      </c>
      <c r="H104">
        <v>16</v>
      </c>
      <c r="I104">
        <v>60</v>
      </c>
      <c r="J104">
        <f t="shared" si="3"/>
        <v>84</v>
      </c>
    </row>
    <row r="105" spans="2:10" x14ac:dyDescent="0.25">
      <c r="B105" t="s">
        <v>174</v>
      </c>
      <c r="C105">
        <v>7000</v>
      </c>
      <c r="D105">
        <v>-6.0402699999999996</v>
      </c>
      <c r="E105">
        <v>24520872</v>
      </c>
      <c r="F105">
        <v>1.05623E-2</v>
      </c>
      <c r="G105">
        <v>133</v>
      </c>
      <c r="H105">
        <v>-39</v>
      </c>
      <c r="I105">
        <v>135</v>
      </c>
      <c r="J105">
        <f t="shared" si="3"/>
        <v>83.5</v>
      </c>
    </row>
    <row r="106" spans="2:10" x14ac:dyDescent="0.25">
      <c r="B106" t="s">
        <v>178</v>
      </c>
      <c r="C106">
        <v>9.5990000000000006E-2</v>
      </c>
      <c r="D106">
        <v>-7.1663399999999999</v>
      </c>
      <c r="E106">
        <v>25118499</v>
      </c>
      <c r="F106">
        <v>7.1761200000000002E-3</v>
      </c>
      <c r="G106">
        <v>134</v>
      </c>
      <c r="H106">
        <v>-43</v>
      </c>
      <c r="I106">
        <v>150</v>
      </c>
      <c r="J106">
        <f t="shared" si="3"/>
        <v>80</v>
      </c>
    </row>
    <row r="107" spans="2:10" x14ac:dyDescent="0.25">
      <c r="B107" t="s">
        <v>163</v>
      </c>
      <c r="C107">
        <v>3.6970000000000003E-2</v>
      </c>
      <c r="D107">
        <v>-4.5196300000000003</v>
      </c>
      <c r="E107">
        <v>8390520</v>
      </c>
      <c r="F107">
        <v>2.0029999999999999E-2</v>
      </c>
      <c r="G107">
        <v>115</v>
      </c>
      <c r="H107">
        <v>-30</v>
      </c>
      <c r="I107">
        <v>100</v>
      </c>
      <c r="J107">
        <f t="shared" si="3"/>
        <v>75</v>
      </c>
    </row>
    <row r="108" spans="2:10" x14ac:dyDescent="0.25">
      <c r="B108" t="s">
        <v>186</v>
      </c>
      <c r="C108">
        <v>62</v>
      </c>
      <c r="D108">
        <v>-8.3653600000000008</v>
      </c>
      <c r="E108">
        <v>32669831</v>
      </c>
      <c r="F108">
        <v>8.5193300000000003E-3</v>
      </c>
      <c r="G108">
        <v>142</v>
      </c>
      <c r="H108">
        <v>-50</v>
      </c>
      <c r="I108">
        <v>145</v>
      </c>
      <c r="J108">
        <f t="shared" si="3"/>
        <v>64.5</v>
      </c>
    </row>
    <row r="109" spans="2:10" x14ac:dyDescent="0.25">
      <c r="B109" t="s">
        <v>148</v>
      </c>
      <c r="C109">
        <v>12.968999999999999</v>
      </c>
      <c r="D109">
        <v>-3.2164199999999998</v>
      </c>
      <c r="E109">
        <v>2811677</v>
      </c>
      <c r="F109">
        <v>4.1609599999999997E-2</v>
      </c>
      <c r="G109">
        <v>90</v>
      </c>
      <c r="H109">
        <v>-18</v>
      </c>
      <c r="I109">
        <v>56</v>
      </c>
      <c r="J109">
        <f t="shared" si="3"/>
        <v>64</v>
      </c>
    </row>
    <row r="110" spans="2:10" x14ac:dyDescent="0.25">
      <c r="B110" t="s">
        <v>149</v>
      </c>
      <c r="C110">
        <v>502.06</v>
      </c>
      <c r="D110">
        <v>-3.29006</v>
      </c>
      <c r="E110">
        <v>1845062</v>
      </c>
      <c r="F110">
        <v>2.6785099999999999E-2</v>
      </c>
      <c r="G110">
        <v>75</v>
      </c>
      <c r="H110">
        <v>-19</v>
      </c>
      <c r="I110">
        <v>83</v>
      </c>
      <c r="J110">
        <f t="shared" si="3"/>
        <v>59.5</v>
      </c>
    </row>
    <row r="111" spans="2:10" x14ac:dyDescent="0.25">
      <c r="B111" t="s">
        <v>131</v>
      </c>
      <c r="C111">
        <v>9.6799999999999997E-2</v>
      </c>
      <c r="D111">
        <v>-1.0224899999999999</v>
      </c>
      <c r="E111">
        <v>323157</v>
      </c>
      <c r="F111">
        <v>2.68287E-2</v>
      </c>
      <c r="G111">
        <v>32</v>
      </c>
      <c r="H111">
        <v>-6</v>
      </c>
      <c r="I111">
        <v>82</v>
      </c>
      <c r="J111">
        <f t="shared" si="3"/>
        <v>55</v>
      </c>
    </row>
    <row r="112" spans="2:10" x14ac:dyDescent="0.25">
      <c r="B112" t="s">
        <v>190</v>
      </c>
      <c r="C112">
        <v>5.92</v>
      </c>
      <c r="D112">
        <v>-8.9230800000000006</v>
      </c>
      <c r="E112">
        <v>25198168</v>
      </c>
      <c r="F112">
        <v>7.8620300000000008E-3</v>
      </c>
      <c r="G112">
        <v>135</v>
      </c>
      <c r="H112">
        <v>-54</v>
      </c>
      <c r="I112">
        <v>147</v>
      </c>
      <c r="J112">
        <f t="shared" si="3"/>
        <v>46.5</v>
      </c>
    </row>
    <row r="113" spans="2:10" x14ac:dyDescent="0.25">
      <c r="B113" t="s">
        <v>191</v>
      </c>
      <c r="C113">
        <v>2.8320000000000001E-2</v>
      </c>
      <c r="D113">
        <v>-8.9389099999999999</v>
      </c>
      <c r="E113">
        <v>32672769</v>
      </c>
      <c r="F113">
        <v>1.89578E-2</v>
      </c>
      <c r="G113">
        <v>143</v>
      </c>
      <c r="H113">
        <v>-55</v>
      </c>
      <c r="I113">
        <v>106</v>
      </c>
      <c r="J113">
        <f t="shared" si="3"/>
        <v>31</v>
      </c>
    </row>
    <row r="114" spans="2:10" x14ac:dyDescent="0.25">
      <c r="B114" t="s">
        <v>167</v>
      </c>
      <c r="C114">
        <v>955.1</v>
      </c>
      <c r="D114">
        <v>-5.3325399999999998</v>
      </c>
      <c r="E114">
        <v>1262163</v>
      </c>
      <c r="F114">
        <v>1.0974299999999999E-2</v>
      </c>
      <c r="G114">
        <v>66</v>
      </c>
      <c r="H114">
        <v>-34</v>
      </c>
      <c r="I114">
        <v>132</v>
      </c>
      <c r="J114">
        <f t="shared" si="3"/>
        <v>30</v>
      </c>
    </row>
    <row r="115" spans="2:10" x14ac:dyDescent="0.25">
      <c r="B115" t="s">
        <v>145</v>
      </c>
      <c r="C115">
        <v>136.44</v>
      </c>
      <c r="D115">
        <v>-2.5428600000000001</v>
      </c>
      <c r="E115">
        <v>455579</v>
      </c>
      <c r="F115">
        <v>3.2919499999999997E-2</v>
      </c>
      <c r="G115">
        <v>40</v>
      </c>
      <c r="H115">
        <v>-15</v>
      </c>
      <c r="I115">
        <v>68</v>
      </c>
      <c r="J115">
        <f t="shared" si="3"/>
        <v>29</v>
      </c>
    </row>
    <row r="116" spans="2:10" x14ac:dyDescent="0.25">
      <c r="B116" t="s">
        <v>161</v>
      </c>
      <c r="C116">
        <v>8.5000000000000006E-2</v>
      </c>
      <c r="D116">
        <v>-4.4836499999999999</v>
      </c>
      <c r="E116">
        <v>2789480</v>
      </c>
      <c r="F116">
        <v>5.0300499999999998E-2</v>
      </c>
      <c r="G116">
        <v>89</v>
      </c>
      <c r="H116">
        <v>-28</v>
      </c>
      <c r="I116">
        <v>44</v>
      </c>
      <c r="J116">
        <f t="shared" si="3"/>
        <v>27</v>
      </c>
    </row>
    <row r="117" spans="2:10" x14ac:dyDescent="0.25">
      <c r="B117" t="s">
        <v>160</v>
      </c>
      <c r="C117">
        <v>46.8</v>
      </c>
      <c r="D117">
        <v>-4.4702999999999999</v>
      </c>
      <c r="E117">
        <v>706902</v>
      </c>
      <c r="F117">
        <v>1.9827000000000001E-2</v>
      </c>
      <c r="G117">
        <v>57</v>
      </c>
      <c r="H117">
        <v>-27</v>
      </c>
      <c r="I117">
        <v>102</v>
      </c>
      <c r="J117">
        <f t="shared" si="3"/>
        <v>27</v>
      </c>
    </row>
    <row r="118" spans="2:10" x14ac:dyDescent="0.25">
      <c r="B118" t="s">
        <v>164</v>
      </c>
      <c r="C118">
        <v>6205</v>
      </c>
      <c r="D118">
        <v>-4.5237699999999998</v>
      </c>
      <c r="E118">
        <v>2239901</v>
      </c>
      <c r="F118">
        <v>3.7598800000000002E-2</v>
      </c>
      <c r="G118">
        <v>82</v>
      </c>
      <c r="H118">
        <v>-31</v>
      </c>
      <c r="I118">
        <v>63</v>
      </c>
      <c r="J118">
        <f t="shared" si="3"/>
        <v>20.5</v>
      </c>
    </row>
    <row r="119" spans="2:10" x14ac:dyDescent="0.25">
      <c r="B119" t="s">
        <v>166</v>
      </c>
      <c r="C119">
        <v>4.08</v>
      </c>
      <c r="D119">
        <v>-5.0942100000000003</v>
      </c>
      <c r="E119">
        <v>1658454</v>
      </c>
      <c r="F119">
        <v>2.7394600000000002E-2</v>
      </c>
      <c r="G119">
        <v>74</v>
      </c>
      <c r="H119">
        <v>-33</v>
      </c>
      <c r="I119">
        <v>80</v>
      </c>
      <c r="J119">
        <f t="shared" si="3"/>
        <v>15</v>
      </c>
    </row>
    <row r="120" spans="2:10" x14ac:dyDescent="0.25">
      <c r="B120" t="s">
        <v>159</v>
      </c>
      <c r="C120">
        <v>4506</v>
      </c>
      <c r="D120">
        <v>-4.1276599999999997</v>
      </c>
      <c r="E120">
        <v>1629250</v>
      </c>
      <c r="F120">
        <v>5.9098199999999997E-2</v>
      </c>
      <c r="G120">
        <v>73</v>
      </c>
      <c r="H120">
        <v>-26</v>
      </c>
      <c r="I120">
        <v>32</v>
      </c>
      <c r="J120">
        <f t="shared" si="3"/>
        <v>11</v>
      </c>
    </row>
    <row r="121" spans="2:10" x14ac:dyDescent="0.25">
      <c r="B121" t="s">
        <v>233</v>
      </c>
      <c r="C121">
        <v>493.8</v>
      </c>
      <c r="D121">
        <v>-6.7069700000000001</v>
      </c>
      <c r="E121">
        <v>3035446</v>
      </c>
      <c r="F121">
        <v>2.9160999999999999E-2</v>
      </c>
      <c r="G121">
        <v>93</v>
      </c>
      <c r="H121">
        <v>-40</v>
      </c>
      <c r="I121">
        <v>76</v>
      </c>
      <c r="J121">
        <f t="shared" si="3"/>
        <v>11</v>
      </c>
    </row>
    <row r="122" spans="2:10" x14ac:dyDescent="0.25">
      <c r="B122" t="s">
        <v>192</v>
      </c>
      <c r="C122">
        <v>14.79</v>
      </c>
      <c r="D122">
        <v>-9.5412800000000004</v>
      </c>
      <c r="E122">
        <v>8567738</v>
      </c>
      <c r="F122">
        <v>1.3194900000000001E-2</v>
      </c>
      <c r="G122">
        <v>116</v>
      </c>
      <c r="H122">
        <v>-56</v>
      </c>
      <c r="I122">
        <v>124</v>
      </c>
      <c r="J122">
        <f t="shared" si="3"/>
        <v>10</v>
      </c>
    </row>
    <row r="123" spans="2:10" x14ac:dyDescent="0.25">
      <c r="B123" t="s">
        <v>176</v>
      </c>
      <c r="C123">
        <v>8.1999999999999998E-4</v>
      </c>
      <c r="D123">
        <v>-6.8181799999999999</v>
      </c>
      <c r="E123">
        <v>2563900</v>
      </c>
      <c r="F123">
        <v>2.14851E-2</v>
      </c>
      <c r="G123">
        <v>87</v>
      </c>
      <c r="H123">
        <v>-42</v>
      </c>
      <c r="I123">
        <v>95</v>
      </c>
      <c r="J123">
        <f t="shared" si="3"/>
        <v>8.5</v>
      </c>
    </row>
    <row r="124" spans="2:10" x14ac:dyDescent="0.25">
      <c r="B124" t="s">
        <v>173</v>
      </c>
      <c r="C124">
        <v>1.1979999999999999E-2</v>
      </c>
      <c r="D124">
        <v>-5.9654600000000002</v>
      </c>
      <c r="E124">
        <v>683621</v>
      </c>
      <c r="F124">
        <v>1.0742399999999999E-2</v>
      </c>
      <c r="G124">
        <v>55</v>
      </c>
      <c r="H124">
        <v>-38</v>
      </c>
      <c r="I124">
        <v>134</v>
      </c>
      <c r="J124">
        <f t="shared" si="3"/>
        <v>8</v>
      </c>
    </row>
    <row r="125" spans="2:10" x14ac:dyDescent="0.25">
      <c r="B125" t="s">
        <v>168</v>
      </c>
      <c r="C125">
        <v>2.7299999999999998E-3</v>
      </c>
      <c r="D125">
        <v>-5.5363300000000004</v>
      </c>
      <c r="E125">
        <v>1466100</v>
      </c>
      <c r="F125">
        <v>3.00495E-2</v>
      </c>
      <c r="G125">
        <v>71</v>
      </c>
      <c r="H125">
        <v>-35</v>
      </c>
      <c r="I125">
        <v>73</v>
      </c>
      <c r="J125">
        <f t="shared" si="3"/>
        <v>2.5</v>
      </c>
    </row>
    <row r="126" spans="2:10" x14ac:dyDescent="0.25">
      <c r="B126" t="s">
        <v>216</v>
      </c>
      <c r="C126">
        <v>0.78900000000000003</v>
      </c>
      <c r="D126">
        <v>-22.066379999999999</v>
      </c>
      <c r="E126">
        <v>47055534</v>
      </c>
      <c r="F126">
        <v>9.0360400000000004E-3</v>
      </c>
      <c r="G126">
        <v>157</v>
      </c>
      <c r="H126">
        <v>-78</v>
      </c>
      <c r="I126">
        <v>142</v>
      </c>
      <c r="J126">
        <f t="shared" si="3"/>
        <v>-6</v>
      </c>
    </row>
    <row r="127" spans="2:10" x14ac:dyDescent="0.25">
      <c r="B127" t="s">
        <v>201</v>
      </c>
      <c r="C127">
        <v>2.4329999999999998</v>
      </c>
      <c r="D127">
        <v>-10.81378</v>
      </c>
      <c r="E127">
        <v>14858508</v>
      </c>
      <c r="F127">
        <v>1.2314500000000001E-2</v>
      </c>
      <c r="G127">
        <v>125</v>
      </c>
      <c r="H127">
        <v>-65</v>
      </c>
      <c r="I127">
        <v>127</v>
      </c>
      <c r="J127">
        <f t="shared" si="3"/>
        <v>-6.5</v>
      </c>
    </row>
    <row r="128" spans="2:10" x14ac:dyDescent="0.25">
      <c r="B128" t="s">
        <v>183</v>
      </c>
      <c r="C128">
        <v>12.227</v>
      </c>
      <c r="D128">
        <v>-8.0676699999999997</v>
      </c>
      <c r="E128">
        <v>2240688</v>
      </c>
      <c r="F128">
        <v>1.9048699999999998E-2</v>
      </c>
      <c r="G128">
        <v>83</v>
      </c>
      <c r="H128">
        <v>-48</v>
      </c>
      <c r="I128">
        <v>105</v>
      </c>
      <c r="J128">
        <f t="shared" si="3"/>
        <v>-8.5</v>
      </c>
    </row>
    <row r="129" spans="2:10" x14ac:dyDescent="0.25">
      <c r="B129" t="s">
        <v>154</v>
      </c>
      <c r="C129">
        <v>469.9</v>
      </c>
      <c r="D129">
        <v>-3.7090200000000002</v>
      </c>
      <c r="E129">
        <v>439836</v>
      </c>
      <c r="F129">
        <v>5.21574E-2</v>
      </c>
      <c r="G129">
        <v>37</v>
      </c>
      <c r="H129">
        <v>-22</v>
      </c>
      <c r="I129">
        <v>40</v>
      </c>
      <c r="J129">
        <f t="shared" si="3"/>
        <v>-9</v>
      </c>
    </row>
    <row r="130" spans="2:10" x14ac:dyDescent="0.25">
      <c r="B130" t="s">
        <v>153</v>
      </c>
      <c r="C130">
        <v>0.27</v>
      </c>
      <c r="D130">
        <v>-3.6058599999999998</v>
      </c>
      <c r="E130">
        <v>305550</v>
      </c>
      <c r="F130">
        <v>5.1883600000000002E-2</v>
      </c>
      <c r="G130">
        <v>30</v>
      </c>
      <c r="H130">
        <v>-21</v>
      </c>
      <c r="I130">
        <v>41</v>
      </c>
      <c r="J130">
        <f t="shared" ref="J130:J161" si="4">G130+3*H130+0.5*I130</f>
        <v>-12.5</v>
      </c>
    </row>
    <row r="131" spans="2:10" x14ac:dyDescent="0.25">
      <c r="B131" t="s">
        <v>214</v>
      </c>
      <c r="C131">
        <v>1.613</v>
      </c>
      <c r="D131">
        <v>-19.711300000000001</v>
      </c>
      <c r="E131">
        <v>27408249</v>
      </c>
      <c r="F131">
        <v>6.7777000000000002E-3</v>
      </c>
      <c r="G131">
        <v>138</v>
      </c>
      <c r="H131">
        <v>-76</v>
      </c>
      <c r="I131">
        <v>152</v>
      </c>
      <c r="J131">
        <f t="shared" si="4"/>
        <v>-14</v>
      </c>
    </row>
    <row r="132" spans="2:10" x14ac:dyDescent="0.25">
      <c r="B132" t="s">
        <v>152</v>
      </c>
      <c r="C132">
        <v>147.99</v>
      </c>
      <c r="D132">
        <v>-3.50786</v>
      </c>
      <c r="E132">
        <v>23955</v>
      </c>
      <c r="F132">
        <v>2.6133099999999999E-2</v>
      </c>
      <c r="G132">
        <v>1</v>
      </c>
      <c r="H132">
        <v>-20</v>
      </c>
      <c r="I132">
        <v>84</v>
      </c>
      <c r="J132">
        <f t="shared" si="4"/>
        <v>-17</v>
      </c>
    </row>
    <row r="133" spans="2:10" x14ac:dyDescent="0.25">
      <c r="B133" t="s">
        <v>204</v>
      </c>
      <c r="C133">
        <v>1260.9000000000001</v>
      </c>
      <c r="D133">
        <v>-12.4375</v>
      </c>
      <c r="E133">
        <v>22042756</v>
      </c>
      <c r="F133">
        <v>1.94924E-2</v>
      </c>
      <c r="G133">
        <v>130</v>
      </c>
      <c r="H133">
        <v>-67</v>
      </c>
      <c r="I133">
        <v>104</v>
      </c>
      <c r="J133">
        <f t="shared" si="4"/>
        <v>-19</v>
      </c>
    </row>
    <row r="134" spans="2:10" x14ac:dyDescent="0.25">
      <c r="B134" t="s">
        <v>196</v>
      </c>
      <c r="C134">
        <v>9.1</v>
      </c>
      <c r="D134">
        <v>-9.9009900000000002</v>
      </c>
      <c r="E134">
        <v>3446029</v>
      </c>
      <c r="F134">
        <v>2.2219599999999999E-2</v>
      </c>
      <c r="G134">
        <v>98</v>
      </c>
      <c r="H134">
        <v>-59</v>
      </c>
      <c r="I134">
        <v>92</v>
      </c>
      <c r="J134">
        <f t="shared" si="4"/>
        <v>-33</v>
      </c>
    </row>
    <row r="135" spans="2:10" x14ac:dyDescent="0.25">
      <c r="B135" t="s">
        <v>200</v>
      </c>
      <c r="C135">
        <v>249.7</v>
      </c>
      <c r="D135">
        <v>-10.789569999999999</v>
      </c>
      <c r="E135">
        <v>7313816</v>
      </c>
      <c r="F135">
        <v>2.2919499999999999E-2</v>
      </c>
      <c r="G135">
        <v>111</v>
      </c>
      <c r="H135">
        <v>-64</v>
      </c>
      <c r="I135">
        <v>91</v>
      </c>
      <c r="J135">
        <f t="shared" si="4"/>
        <v>-35.5</v>
      </c>
    </row>
    <row r="136" spans="2:10" x14ac:dyDescent="0.25">
      <c r="B136" t="s">
        <v>230</v>
      </c>
      <c r="C136">
        <v>585</v>
      </c>
      <c r="D136">
        <v>-10</v>
      </c>
      <c r="E136">
        <v>6115941</v>
      </c>
      <c r="F136">
        <v>3.6650200000000001E-2</v>
      </c>
      <c r="G136">
        <v>109</v>
      </c>
      <c r="H136">
        <v>-60</v>
      </c>
      <c r="I136">
        <v>66</v>
      </c>
      <c r="J136">
        <f t="shared" si="4"/>
        <v>-38</v>
      </c>
    </row>
    <row r="137" spans="2:10" x14ac:dyDescent="0.25">
      <c r="B137" t="s">
        <v>180</v>
      </c>
      <c r="C137">
        <v>55.43</v>
      </c>
      <c r="D137">
        <v>-7.6166700000000001</v>
      </c>
      <c r="E137">
        <v>551837</v>
      </c>
      <c r="F137">
        <v>2.8625899999999999E-2</v>
      </c>
      <c r="G137">
        <v>45</v>
      </c>
      <c r="H137">
        <v>-45</v>
      </c>
      <c r="I137">
        <v>78</v>
      </c>
      <c r="J137">
        <f t="shared" si="4"/>
        <v>-51</v>
      </c>
    </row>
    <row r="138" spans="2:10" x14ac:dyDescent="0.25">
      <c r="B138" t="s">
        <v>206</v>
      </c>
      <c r="C138">
        <v>39.44</v>
      </c>
      <c r="D138">
        <v>-13.318680000000001</v>
      </c>
      <c r="E138">
        <v>3649285</v>
      </c>
      <c r="F138">
        <v>2.1225999999999998E-2</v>
      </c>
      <c r="G138">
        <v>100</v>
      </c>
      <c r="H138">
        <v>-69</v>
      </c>
      <c r="I138">
        <v>98</v>
      </c>
      <c r="J138">
        <f t="shared" si="4"/>
        <v>-58</v>
      </c>
    </row>
    <row r="139" spans="2:10" x14ac:dyDescent="0.25">
      <c r="B139" t="s">
        <v>165</v>
      </c>
      <c r="C139">
        <v>161.30000000000001</v>
      </c>
      <c r="D139">
        <v>-4.5562100000000001</v>
      </c>
      <c r="E139">
        <v>264686</v>
      </c>
      <c r="F139">
        <v>9.2712000000000003E-2</v>
      </c>
      <c r="G139">
        <v>26</v>
      </c>
      <c r="H139">
        <v>-32</v>
      </c>
      <c r="I139">
        <v>14</v>
      </c>
      <c r="J139">
        <f t="shared" si="4"/>
        <v>-63</v>
      </c>
    </row>
    <row r="140" spans="2:10" x14ac:dyDescent="0.25">
      <c r="B140" t="s">
        <v>211</v>
      </c>
      <c r="C140">
        <v>3.879</v>
      </c>
      <c r="D140">
        <v>-16.616510000000002</v>
      </c>
      <c r="E140">
        <v>3176790</v>
      </c>
      <c r="F140">
        <v>1.67536E-2</v>
      </c>
      <c r="G140">
        <v>96</v>
      </c>
      <c r="H140">
        <v>-73</v>
      </c>
      <c r="I140">
        <v>112</v>
      </c>
      <c r="J140">
        <f t="shared" si="4"/>
        <v>-67</v>
      </c>
    </row>
    <row r="141" spans="2:10" x14ac:dyDescent="0.25">
      <c r="B141" t="s">
        <v>195</v>
      </c>
      <c r="C141">
        <v>46.95</v>
      </c>
      <c r="D141">
        <v>-9.8155999999999999</v>
      </c>
      <c r="E141">
        <v>1305333</v>
      </c>
      <c r="F141">
        <v>2.97977E-2</v>
      </c>
      <c r="G141">
        <v>68</v>
      </c>
      <c r="H141">
        <v>-58</v>
      </c>
      <c r="I141">
        <v>75</v>
      </c>
      <c r="J141">
        <f t="shared" si="4"/>
        <v>-68.5</v>
      </c>
    </row>
    <row r="142" spans="2:10" x14ac:dyDescent="0.25">
      <c r="B142" t="s">
        <v>181</v>
      </c>
      <c r="C142">
        <v>10000</v>
      </c>
      <c r="D142">
        <v>-7.8341000000000003</v>
      </c>
      <c r="E142">
        <v>651627</v>
      </c>
      <c r="F142">
        <v>6.7101499999999994E-2</v>
      </c>
      <c r="G142">
        <v>51</v>
      </c>
      <c r="H142">
        <v>-46</v>
      </c>
      <c r="I142">
        <v>25</v>
      </c>
      <c r="J142">
        <f t="shared" si="4"/>
        <v>-74.5</v>
      </c>
    </row>
    <row r="143" spans="2:10" x14ac:dyDescent="0.25">
      <c r="B143" t="s">
        <v>179</v>
      </c>
      <c r="C143">
        <v>566</v>
      </c>
      <c r="D143">
        <v>-7.1978999999999997</v>
      </c>
      <c r="E143">
        <v>249605</v>
      </c>
      <c r="F143">
        <v>3.9974599999999999E-2</v>
      </c>
      <c r="G143">
        <v>25</v>
      </c>
      <c r="H143">
        <v>-44</v>
      </c>
      <c r="I143">
        <v>58</v>
      </c>
      <c r="J143">
        <f t="shared" si="4"/>
        <v>-78</v>
      </c>
    </row>
    <row r="144" spans="2:10" x14ac:dyDescent="0.25">
      <c r="B144" t="s">
        <v>207</v>
      </c>
      <c r="C144">
        <v>9.6000000000000002E-2</v>
      </c>
      <c r="D144">
        <v>-13.59136</v>
      </c>
      <c r="E144">
        <v>2390137</v>
      </c>
      <c r="F144">
        <v>2.17293E-2</v>
      </c>
      <c r="G144">
        <v>84</v>
      </c>
      <c r="H144">
        <v>-70</v>
      </c>
      <c r="I144">
        <v>93</v>
      </c>
      <c r="J144">
        <f t="shared" si="4"/>
        <v>-79.5</v>
      </c>
    </row>
    <row r="145" spans="2:10" x14ac:dyDescent="0.25">
      <c r="B145" t="s">
        <v>205</v>
      </c>
      <c r="C145">
        <v>445</v>
      </c>
      <c r="D145">
        <v>-12.796390000000001</v>
      </c>
      <c r="E145">
        <v>2098359</v>
      </c>
      <c r="F145">
        <v>2.42683E-2</v>
      </c>
      <c r="G145">
        <v>78</v>
      </c>
      <c r="H145">
        <v>-68</v>
      </c>
      <c r="I145">
        <v>90</v>
      </c>
      <c r="J145">
        <f t="shared" si="4"/>
        <v>-81</v>
      </c>
    </row>
    <row r="146" spans="2:10" x14ac:dyDescent="0.25">
      <c r="B146" t="s">
        <v>187</v>
      </c>
      <c r="C146">
        <v>4.8879999999999999</v>
      </c>
      <c r="D146">
        <v>-8.6696600000000004</v>
      </c>
      <c r="E146">
        <v>306888</v>
      </c>
      <c r="F146">
        <v>4.8564499999999997E-2</v>
      </c>
      <c r="G146">
        <v>31</v>
      </c>
      <c r="H146">
        <v>-51</v>
      </c>
      <c r="I146">
        <v>46</v>
      </c>
      <c r="J146">
        <f t="shared" si="4"/>
        <v>-99</v>
      </c>
    </row>
    <row r="147" spans="2:10" x14ac:dyDescent="0.25">
      <c r="B147" t="s">
        <v>185</v>
      </c>
      <c r="C147">
        <v>7.886E-2</v>
      </c>
      <c r="D147">
        <v>-8.3129899999999992</v>
      </c>
      <c r="E147">
        <v>295341</v>
      </c>
      <c r="F147">
        <v>5.60089E-2</v>
      </c>
      <c r="G147">
        <v>28</v>
      </c>
      <c r="H147">
        <v>-49</v>
      </c>
      <c r="I147">
        <v>33</v>
      </c>
      <c r="J147">
        <f t="shared" si="4"/>
        <v>-102.5</v>
      </c>
    </row>
    <row r="148" spans="2:10" x14ac:dyDescent="0.25">
      <c r="B148" t="s">
        <v>188</v>
      </c>
      <c r="C148">
        <v>17.77</v>
      </c>
      <c r="D148">
        <v>-8.7313799999999997</v>
      </c>
      <c r="E148">
        <v>414110</v>
      </c>
      <c r="F148">
        <v>6.2145899999999997E-2</v>
      </c>
      <c r="G148">
        <v>35</v>
      </c>
      <c r="H148">
        <v>-52</v>
      </c>
      <c r="I148">
        <v>29</v>
      </c>
      <c r="J148">
        <f t="shared" si="4"/>
        <v>-106.5</v>
      </c>
    </row>
    <row r="149" spans="2:10" x14ac:dyDescent="0.25">
      <c r="B149" t="s">
        <v>213</v>
      </c>
      <c r="C149">
        <v>2.0099999999999998</v>
      </c>
      <c r="D149">
        <v>-17.95918</v>
      </c>
      <c r="E149">
        <v>1204161</v>
      </c>
      <c r="F149">
        <v>1.89088E-2</v>
      </c>
      <c r="G149">
        <v>63</v>
      </c>
      <c r="H149">
        <v>-75</v>
      </c>
      <c r="I149">
        <v>107</v>
      </c>
      <c r="J149">
        <f t="shared" si="4"/>
        <v>-108.5</v>
      </c>
    </row>
    <row r="150" spans="2:10" x14ac:dyDescent="0.25">
      <c r="B150" t="s">
        <v>215</v>
      </c>
      <c r="C150">
        <v>12.5</v>
      </c>
      <c r="D150">
        <v>-21.875</v>
      </c>
      <c r="E150">
        <v>2431495</v>
      </c>
      <c r="F150">
        <v>4.2720000000000001E-2</v>
      </c>
      <c r="G150">
        <v>85</v>
      </c>
      <c r="H150">
        <v>-77</v>
      </c>
      <c r="I150">
        <v>55</v>
      </c>
      <c r="J150">
        <f t="shared" si="4"/>
        <v>-118.5</v>
      </c>
    </row>
    <row r="151" spans="2:10" x14ac:dyDescent="0.25">
      <c r="B151" t="s">
        <v>212</v>
      </c>
      <c r="C151">
        <v>1017</v>
      </c>
      <c r="D151">
        <v>-16.646180000000001</v>
      </c>
      <c r="E151">
        <v>3109037</v>
      </c>
      <c r="F151">
        <v>0.118149</v>
      </c>
      <c r="G151">
        <v>95</v>
      </c>
      <c r="H151">
        <v>-74</v>
      </c>
      <c r="I151">
        <v>6</v>
      </c>
      <c r="J151">
        <f t="shared" si="4"/>
        <v>-124</v>
      </c>
    </row>
    <row r="152" spans="2:10" x14ac:dyDescent="0.25">
      <c r="B152" t="s">
        <v>194</v>
      </c>
      <c r="C152">
        <v>23.1</v>
      </c>
      <c r="D152">
        <v>-9.7656299999999998</v>
      </c>
      <c r="E152">
        <v>169951</v>
      </c>
      <c r="F152">
        <v>5.5422300000000001E-2</v>
      </c>
      <c r="G152">
        <v>20</v>
      </c>
      <c r="H152">
        <v>-57</v>
      </c>
      <c r="I152">
        <v>36</v>
      </c>
      <c r="J152">
        <f t="shared" si="4"/>
        <v>-133</v>
      </c>
    </row>
    <row r="153" spans="2:10" x14ac:dyDescent="0.25">
      <c r="B153" t="s">
        <v>182</v>
      </c>
      <c r="C153">
        <v>201.6</v>
      </c>
      <c r="D153">
        <v>-7.9452100000000003</v>
      </c>
      <c r="E153">
        <v>39671</v>
      </c>
      <c r="F153">
        <v>0.16437199999999999</v>
      </c>
      <c r="G153">
        <v>5</v>
      </c>
      <c r="H153">
        <v>-47</v>
      </c>
      <c r="I153">
        <v>3</v>
      </c>
      <c r="J153">
        <f t="shared" si="4"/>
        <v>-134.5</v>
      </c>
    </row>
    <row r="154" spans="2:10" x14ac:dyDescent="0.25">
      <c r="B154" t="s">
        <v>203</v>
      </c>
      <c r="C154">
        <v>5.75</v>
      </c>
      <c r="D154">
        <v>-11.538460000000001</v>
      </c>
      <c r="E154">
        <v>619807</v>
      </c>
      <c r="F154">
        <v>6.0970400000000001E-2</v>
      </c>
      <c r="G154">
        <v>48</v>
      </c>
      <c r="H154">
        <v>-66</v>
      </c>
      <c r="I154">
        <v>31</v>
      </c>
      <c r="J154">
        <f t="shared" si="4"/>
        <v>-134.5</v>
      </c>
    </row>
    <row r="155" spans="2:10" x14ac:dyDescent="0.25">
      <c r="B155" t="s">
        <v>189</v>
      </c>
      <c r="C155">
        <v>940</v>
      </c>
      <c r="D155">
        <v>-8.7378599999999995</v>
      </c>
      <c r="E155">
        <v>83400</v>
      </c>
      <c r="F155">
        <v>8.0232700000000004E-2</v>
      </c>
      <c r="G155">
        <v>13</v>
      </c>
      <c r="H155">
        <v>-53</v>
      </c>
      <c r="I155">
        <v>19</v>
      </c>
      <c r="J155">
        <f t="shared" si="4"/>
        <v>-136.5</v>
      </c>
    </row>
    <row r="156" spans="2:10" x14ac:dyDescent="0.25">
      <c r="B156" t="s">
        <v>197</v>
      </c>
      <c r="C156">
        <v>1.0991</v>
      </c>
      <c r="D156">
        <v>-10.064640000000001</v>
      </c>
      <c r="E156">
        <v>381301</v>
      </c>
      <c r="F156">
        <v>8.1945100000000007E-2</v>
      </c>
      <c r="G156">
        <v>33</v>
      </c>
      <c r="H156">
        <v>-61</v>
      </c>
      <c r="I156">
        <v>18</v>
      </c>
      <c r="J156">
        <f t="shared" si="4"/>
        <v>-141</v>
      </c>
    </row>
    <row r="157" spans="2:10" x14ac:dyDescent="0.25">
      <c r="B157" t="s">
        <v>199</v>
      </c>
      <c r="C157">
        <v>2.5</v>
      </c>
      <c r="D157">
        <v>-10.71429</v>
      </c>
      <c r="E157">
        <v>196972</v>
      </c>
      <c r="F157">
        <v>5.2369899999999997E-2</v>
      </c>
      <c r="G157">
        <v>22</v>
      </c>
      <c r="H157">
        <v>-63</v>
      </c>
      <c r="I157">
        <v>39</v>
      </c>
      <c r="J157">
        <f t="shared" si="4"/>
        <v>-147.5</v>
      </c>
    </row>
    <row r="158" spans="2:10" x14ac:dyDescent="0.25">
      <c r="B158" t="s">
        <v>198</v>
      </c>
      <c r="C158">
        <v>4.26</v>
      </c>
      <c r="D158">
        <v>-10.46658</v>
      </c>
      <c r="E158">
        <v>49605</v>
      </c>
      <c r="F158">
        <v>0.103848</v>
      </c>
      <c r="G158">
        <v>8</v>
      </c>
      <c r="H158">
        <v>-62</v>
      </c>
      <c r="I158">
        <v>8</v>
      </c>
      <c r="J158">
        <f t="shared" si="4"/>
        <v>-174</v>
      </c>
    </row>
    <row r="159" spans="2:10" x14ac:dyDescent="0.25">
      <c r="B159" t="s">
        <v>208</v>
      </c>
      <c r="C159">
        <v>2.4700000000000002</v>
      </c>
      <c r="D159">
        <v>-14.82465</v>
      </c>
      <c r="E159">
        <v>270885</v>
      </c>
      <c r="F159">
        <v>9.3750299999999995E-2</v>
      </c>
      <c r="G159">
        <v>27</v>
      </c>
      <c r="H159">
        <v>-71</v>
      </c>
      <c r="I159">
        <v>13</v>
      </c>
      <c r="J159">
        <f t="shared" si="4"/>
        <v>-179.5</v>
      </c>
    </row>
    <row r="160" spans="2:10" x14ac:dyDescent="0.25">
      <c r="B160" t="s">
        <v>217</v>
      </c>
      <c r="C160">
        <v>62.58</v>
      </c>
      <c r="D160">
        <v>-23.682929999999999</v>
      </c>
      <c r="E160">
        <v>218240</v>
      </c>
      <c r="F160">
        <v>5.5961700000000003E-2</v>
      </c>
      <c r="G160">
        <v>23</v>
      </c>
      <c r="H160">
        <v>-79</v>
      </c>
      <c r="I160">
        <v>34</v>
      </c>
      <c r="J160">
        <f t="shared" si="4"/>
        <v>-197</v>
      </c>
    </row>
    <row r="161" spans="2:10" x14ac:dyDescent="0.25">
      <c r="B161" t="s">
        <v>210</v>
      </c>
      <c r="C161">
        <v>170</v>
      </c>
      <c r="D161">
        <v>-15.422890000000001</v>
      </c>
      <c r="E161">
        <v>17198</v>
      </c>
      <c r="F161">
        <v>0.18570300000000001</v>
      </c>
      <c r="G161">
        <v>0</v>
      </c>
      <c r="H161">
        <v>-72</v>
      </c>
      <c r="I161">
        <v>1</v>
      </c>
      <c r="J161">
        <f t="shared" si="4"/>
        <v>-215.5</v>
      </c>
    </row>
    <row r="162" spans="2:10" x14ac:dyDescent="0.25">
      <c r="E162" s="2">
        <f>SUM(E2:E161)</f>
        <v>1428478186</v>
      </c>
    </row>
  </sheetData>
  <sortState ref="B2:J161">
    <sortCondition descending="1" ref="J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Sheet1</vt:lpstr>
      <vt:lpstr>20первых</vt:lpstr>
      <vt:lpstr>50вторых</vt:lpstr>
      <vt:lpstr>остальные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Благодаров Дмитрий Николаевич</dc:creator>
  <cp:lastModifiedBy>Лебедев Александр Александрович</cp:lastModifiedBy>
  <dcterms:created xsi:type="dcterms:W3CDTF">2014-10-24T14:51:41Z</dcterms:created>
  <dcterms:modified xsi:type="dcterms:W3CDTF">2014-11-14T12:12:15Z</dcterms:modified>
</cp:coreProperties>
</file>